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03"/>
  <workbookPr/>
  <mc:AlternateContent xmlns:mc="http://schemas.openxmlformats.org/markup-compatibility/2006">
    <mc:Choice Requires="x15">
      <x15ac:absPath xmlns:x15ac="http://schemas.microsoft.com/office/spreadsheetml/2010/11/ac" url="/Users/justinwilliams/Dropbox/Solution Money campaign/Miscellaneous/"/>
    </mc:Choice>
  </mc:AlternateContent>
  <bookViews>
    <workbookView xWindow="1320" yWindow="940" windowWidth="42900" windowHeight="24860"/>
  </bookViews>
  <sheets>
    <sheet name="Household Budget" sheetId="1" r:id="rId1"/>
  </sheets>
  <definedNames>
    <definedName name="_xlnm.Print_Area" localSheetId="0">'Household Budget'!$A$1:$I$103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8" i="1" l="1"/>
  <c r="I39" i="1"/>
  <c r="I38" i="1"/>
  <c r="I47" i="1"/>
  <c r="I16" i="1"/>
  <c r="I17" i="1"/>
  <c r="D56" i="1"/>
  <c r="D61" i="1"/>
  <c r="I55" i="1"/>
  <c r="I56" i="1"/>
  <c r="I57" i="1"/>
  <c r="I58" i="1"/>
  <c r="I59" i="1"/>
  <c r="F60" i="1"/>
  <c r="G60" i="1"/>
  <c r="H60" i="1"/>
  <c r="I60" i="1"/>
  <c r="D79" i="1"/>
  <c r="D97" i="1"/>
  <c r="D94" i="1"/>
  <c r="D39" i="1"/>
  <c r="D58" i="1"/>
  <c r="A103" i="1"/>
  <c r="C29" i="1"/>
  <c r="C13" i="1"/>
  <c r="H10" i="1"/>
  <c r="B13" i="1"/>
  <c r="G10" i="1"/>
  <c r="I10" i="1"/>
  <c r="C41" i="1"/>
  <c r="H31" i="1"/>
  <c r="H23" i="1"/>
  <c r="C50" i="1"/>
  <c r="C63" i="1"/>
  <c r="C72" i="1"/>
  <c r="C80" i="1"/>
  <c r="H40" i="1"/>
  <c r="H52" i="1"/>
  <c r="C103" i="1"/>
  <c r="H75" i="1"/>
  <c r="H69" i="1"/>
  <c r="C88" i="1"/>
  <c r="F23" i="1"/>
  <c r="F40" i="1"/>
  <c r="F52" i="1"/>
  <c r="F31" i="1"/>
  <c r="F75" i="1"/>
  <c r="A80" i="1"/>
  <c r="A72" i="1"/>
  <c r="A63" i="1"/>
  <c r="A50" i="1"/>
  <c r="A41" i="1"/>
  <c r="A29" i="1"/>
  <c r="A13" i="1"/>
  <c r="B103" i="1"/>
  <c r="G31" i="1"/>
  <c r="G52" i="1"/>
  <c r="G40" i="1"/>
  <c r="G23" i="1"/>
  <c r="B29" i="1"/>
  <c r="B41" i="1"/>
  <c r="B50" i="1"/>
  <c r="B63" i="1"/>
  <c r="B72" i="1"/>
  <c r="B80" i="1"/>
  <c r="G75" i="1"/>
  <c r="G69" i="1"/>
  <c r="B88" i="1"/>
  <c r="A88" i="1"/>
  <c r="D87" i="1"/>
  <c r="D86" i="1"/>
  <c r="D84" i="1"/>
  <c r="D85" i="1"/>
  <c r="D83" i="1"/>
  <c r="F69" i="1"/>
  <c r="I67" i="1"/>
  <c r="I65" i="1"/>
  <c r="I64" i="1"/>
  <c r="I63" i="1"/>
  <c r="D12" i="1"/>
  <c r="D11" i="1"/>
  <c r="D10" i="1"/>
  <c r="D9" i="1"/>
  <c r="D8" i="1"/>
  <c r="D7" i="1"/>
  <c r="D6" i="1"/>
  <c r="I74" i="1"/>
  <c r="I73" i="1"/>
  <c r="I72" i="1"/>
  <c r="I75" i="1"/>
  <c r="I30" i="1"/>
  <c r="I29" i="1"/>
  <c r="I28" i="1"/>
  <c r="I27" i="1"/>
  <c r="I26" i="1"/>
  <c r="D102" i="1"/>
  <c r="D101" i="1"/>
  <c r="D95" i="1"/>
  <c r="D100" i="1"/>
  <c r="D99" i="1"/>
  <c r="D98" i="1"/>
  <c r="D91" i="1"/>
  <c r="D92" i="1"/>
  <c r="D93" i="1"/>
  <c r="D96" i="1"/>
  <c r="D103" i="1"/>
  <c r="I51" i="1"/>
  <c r="I50" i="1"/>
  <c r="I49" i="1"/>
  <c r="I48" i="1"/>
  <c r="I43" i="1"/>
  <c r="I44" i="1"/>
  <c r="I45" i="1"/>
  <c r="I46" i="1"/>
  <c r="I37" i="1"/>
  <c r="I36" i="1"/>
  <c r="I35" i="1"/>
  <c r="I34" i="1"/>
  <c r="I22" i="1"/>
  <c r="I21" i="1"/>
  <c r="I20" i="1"/>
  <c r="I18" i="1"/>
  <c r="I19" i="1"/>
  <c r="I23" i="1"/>
  <c r="D78" i="1"/>
  <c r="D77" i="1"/>
  <c r="D76" i="1"/>
  <c r="D75" i="1"/>
  <c r="D80" i="1"/>
  <c r="D71" i="1"/>
  <c r="D70" i="1"/>
  <c r="I66" i="1"/>
  <c r="D69" i="1"/>
  <c r="D68" i="1"/>
  <c r="D67" i="1"/>
  <c r="D66" i="1"/>
  <c r="D72" i="1"/>
  <c r="D62" i="1"/>
  <c r="D60" i="1"/>
  <c r="D59" i="1"/>
  <c r="D57" i="1"/>
  <c r="D55" i="1"/>
  <c r="D53" i="1"/>
  <c r="D54" i="1"/>
  <c r="D49" i="1"/>
  <c r="D48" i="1"/>
  <c r="D47" i="1"/>
  <c r="D46" i="1"/>
  <c r="D45" i="1"/>
  <c r="D44" i="1"/>
  <c r="D50" i="1"/>
  <c r="D40" i="1"/>
  <c r="D38" i="1"/>
  <c r="D37" i="1"/>
  <c r="D36" i="1"/>
  <c r="D35" i="1"/>
  <c r="D34" i="1"/>
  <c r="D33" i="1"/>
  <c r="D32" i="1"/>
  <c r="D28" i="1"/>
  <c r="D27" i="1"/>
  <c r="D26" i="1"/>
  <c r="D25" i="1"/>
  <c r="D24" i="1"/>
  <c r="D23" i="1"/>
  <c r="D22" i="1"/>
  <c r="D21" i="1"/>
  <c r="D20" i="1"/>
  <c r="D19" i="1"/>
  <c r="D18" i="1"/>
  <c r="D17" i="1"/>
  <c r="D16" i="1"/>
  <c r="D29" i="1"/>
  <c r="I31" i="1"/>
  <c r="I40" i="1"/>
  <c r="G11" i="1"/>
  <c r="G12" i="1"/>
  <c r="D41" i="1"/>
  <c r="D88" i="1"/>
  <c r="H11" i="1"/>
  <c r="H12" i="1"/>
  <c r="I12" i="1"/>
  <c r="D63" i="1"/>
  <c r="D13" i="1"/>
  <c r="I52" i="1"/>
  <c r="I69" i="1"/>
  <c r="G13" i="1"/>
  <c r="I11" i="1"/>
  <c r="H13" i="1"/>
  <c r="I13" i="1"/>
</calcChain>
</file>

<file path=xl/comments1.xml><?xml version="1.0" encoding="utf-8"?>
<comments xmlns="http://schemas.openxmlformats.org/spreadsheetml/2006/main">
  <authors>
    <author>Alex Bejanishvili</author>
  </authors>
  <commentList>
    <comment ref="H12" authorId="0">
      <text>
        <r>
          <rPr>
            <sz val="10"/>
            <color indexed="81"/>
            <rFont val="Tahoma"/>
            <family val="2"/>
          </rPr>
          <t>If this figure is negative, then you've spent more than you earned this month</t>
        </r>
      </text>
    </comment>
    <comment ref="H13" authorId="0">
      <text>
        <r>
          <rPr>
            <sz val="9"/>
            <color indexed="81"/>
            <rFont val="Tahoma"/>
            <family val="2"/>
          </rPr>
          <t>The final balance for the month includes your opening balance with income added and expenses deducted. If the cell is red, then the net amount is lower than your opening balance of if the opening balance is zero and when the net amount is a negative figure</t>
        </r>
      </text>
    </comment>
  </commentList>
</comments>
</file>

<file path=xl/sharedStrings.xml><?xml version="1.0" encoding="utf-8"?>
<sst xmlns="http://schemas.openxmlformats.org/spreadsheetml/2006/main" count="192" uniqueCount="111">
  <si>
    <t>Income</t>
  </si>
  <si>
    <t>Interest/dividends</t>
  </si>
  <si>
    <t>Mortgage/rent</t>
  </si>
  <si>
    <t>Home telephone</t>
  </si>
  <si>
    <t>Mobile telephone</t>
  </si>
  <si>
    <t>Home repairs</t>
  </si>
  <si>
    <t>Home security</t>
  </si>
  <si>
    <t>Garden supplies</t>
  </si>
  <si>
    <t xml:space="preserve">Groceries </t>
  </si>
  <si>
    <t>Dog walker</t>
  </si>
  <si>
    <t>Gas/fuel</t>
  </si>
  <si>
    <t>Insurance</t>
  </si>
  <si>
    <t>Repairs</t>
  </si>
  <si>
    <t>Parking</t>
  </si>
  <si>
    <t>Public transportation</t>
  </si>
  <si>
    <t>Prescriptions</t>
  </si>
  <si>
    <t>Over-the-counter drugs</t>
  </si>
  <si>
    <t>Veterinarians/pet medicines</t>
  </si>
  <si>
    <t>Life insurance</t>
  </si>
  <si>
    <t>Food</t>
  </si>
  <si>
    <t>Souvenirs</t>
  </si>
  <si>
    <t>Pet boarding</t>
  </si>
  <si>
    <t>Gym fees</t>
  </si>
  <si>
    <t>Sports equipment</t>
  </si>
  <si>
    <t>Magazines</t>
  </si>
  <si>
    <t>Newspapers</t>
  </si>
  <si>
    <t>Internet connection</t>
  </si>
  <si>
    <t>Clothing</t>
  </si>
  <si>
    <t>Books</t>
  </si>
  <si>
    <t>Long-term savings</t>
  </si>
  <si>
    <t>Credit card payments</t>
  </si>
  <si>
    <t>Other obligations</t>
  </si>
  <si>
    <t>Starting Balance</t>
  </si>
  <si>
    <t>Total Income</t>
  </si>
  <si>
    <t>Total Expenses</t>
  </si>
  <si>
    <t>Other</t>
  </si>
  <si>
    <t>Electricity</t>
  </si>
  <si>
    <t>Health Expenses</t>
  </si>
  <si>
    <t>Car Tax/Insurance</t>
  </si>
  <si>
    <t>Children</t>
  </si>
  <si>
    <t>Medical</t>
  </si>
  <si>
    <t>Babysitting</t>
  </si>
  <si>
    <t>Tuition</t>
  </si>
  <si>
    <t>Music Lessons</t>
  </si>
  <si>
    <t>Subscriptions</t>
  </si>
  <si>
    <t xml:space="preserve">Other </t>
  </si>
  <si>
    <t>Business</t>
  </si>
  <si>
    <t>Deductible Expenses</t>
  </si>
  <si>
    <t>Non-Deductible Expenses</t>
  </si>
  <si>
    <t>Actual</t>
  </si>
  <si>
    <t>Budget</t>
  </si>
  <si>
    <t>Month</t>
  </si>
  <si>
    <t>Miscellaneous</t>
  </si>
  <si>
    <t>Difference</t>
  </si>
  <si>
    <t>Toys/Supplies</t>
  </si>
  <si>
    <t>Life</t>
  </si>
  <si>
    <t>Home Insurance</t>
  </si>
  <si>
    <t>Pets</t>
  </si>
  <si>
    <t>Monthly Budget Total</t>
  </si>
  <si>
    <t>End Balance</t>
  </si>
  <si>
    <t>HOUSEHOLD BUDGET PLANNER</t>
  </si>
  <si>
    <t>Salary</t>
  </si>
  <si>
    <t>Savings interest</t>
  </si>
  <si>
    <t>Refunds</t>
  </si>
  <si>
    <t>Gas</t>
  </si>
  <si>
    <t>Net</t>
  </si>
  <si>
    <t>Hairdressing</t>
  </si>
  <si>
    <t>Household</t>
  </si>
  <si>
    <t>Eating out</t>
  </si>
  <si>
    <t>Cleaning</t>
  </si>
  <si>
    <t>Vehicle expenses</t>
  </si>
  <si>
    <t>Home expenses</t>
  </si>
  <si>
    <t>Entertainment</t>
  </si>
  <si>
    <t>Cable/satellite TV</t>
  </si>
  <si>
    <t>Netflix/other subscriptons</t>
  </si>
  <si>
    <t>Cinema/theatre</t>
  </si>
  <si>
    <t>Clubs</t>
  </si>
  <si>
    <t>Concerts</t>
  </si>
  <si>
    <t>Music (iTunes, CDs, etc.)</t>
  </si>
  <si>
    <t>Dentist</t>
  </si>
  <si>
    <t>Private health cover</t>
  </si>
  <si>
    <t>Team memberships</t>
  </si>
  <si>
    <t>Recreational expenses</t>
  </si>
  <si>
    <t>Loan repayments</t>
  </si>
  <si>
    <t>School fees</t>
  </si>
  <si>
    <t>Emergency fund</t>
  </si>
  <si>
    <t>College/university fees</t>
  </si>
  <si>
    <t>Council tax</t>
  </si>
  <si>
    <t>Savings</t>
  </si>
  <si>
    <t>Child support</t>
  </si>
  <si>
    <t>Saving for a holiday</t>
  </si>
  <si>
    <t>Air fares</t>
  </si>
  <si>
    <t>Accommodation</t>
  </si>
  <si>
    <t>Hire car</t>
  </si>
  <si>
    <t>Miscellaneous education expenses</t>
  </si>
  <si>
    <t>TV licence</t>
  </si>
  <si>
    <t xml:space="preserve">Cleaning </t>
  </si>
  <si>
    <t>© Solution Money 2016</t>
  </si>
  <si>
    <t>Toys and games</t>
  </si>
  <si>
    <t>Lunch money</t>
  </si>
  <si>
    <t>School uniform</t>
  </si>
  <si>
    <t>Pocket money</t>
  </si>
  <si>
    <t>Obligations and savings</t>
  </si>
  <si>
    <t>Charities</t>
  </si>
  <si>
    <t>Pet insurance</t>
  </si>
  <si>
    <t>Learn how to use this budget planner</t>
  </si>
  <si>
    <t>AT A GLANCE</t>
  </si>
  <si>
    <t>Water/sewerage</t>
  </si>
  <si>
    <t>Other utilities</t>
  </si>
  <si>
    <t>DIY/home improvements</t>
  </si>
  <si>
    <t>Servicing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</si>
</sst>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0.00_-;\-&quot;£&quot;* #,##0.00_-;_-&quot;£&quot;* &quot;-&quot;??_-;_-@_-"/>
    <numFmt numFmtId="165" formatCode="_-* #,##0.00_-;\-* #,##0.00_-;_-* &quot;-&quot;??_-;_-@_-"/>
    <numFmt numFmtId="166" formatCode="[$-F800]dddd\,\ mmmm\ dd\,\ yyyy"/>
    <numFmt numFmtId="167" formatCode="#,##0_ ;[Red]\(\-#,##0\)"/>
    <numFmt numFmtId="168" formatCode="_-* #,##0.00_-;[Red]\(\-\ #,##0.00\);_-* &quot;-&quot;??_-;_-@_-"/>
    <numFmt numFmtId="169" formatCode="_-* #,##0_-;[Red]\(\-\ #,##0\);_-* &quot;-&quot;??_-;_-@_-"/>
    <numFmt numFmtId="170" formatCode="_-* #,##0.00_-;\(\-\ #,##0.00\);_-* &quot;-&quot;??_-;_-@_-"/>
  </numFmts>
  <fonts count="19" x14ac:knownFonts="1">
    <font>
      <sz val="10"/>
      <name val="Arial"/>
    </font>
    <font>
      <sz val="10"/>
      <name val="Arial"/>
    </font>
    <font>
      <sz val="8"/>
      <name val="Arial"/>
      <family val="2"/>
    </font>
    <font>
      <u/>
      <sz val="10"/>
      <color indexed="12"/>
      <name val="Arial"/>
      <family val="2"/>
    </font>
    <font>
      <sz val="10"/>
      <name val="Arial"/>
      <family val="2"/>
    </font>
    <font>
      <b/>
      <sz val="10"/>
      <name val="Arial"/>
      <family val="2"/>
    </font>
    <font>
      <b/>
      <sz val="8"/>
      <name val="Arial"/>
      <family val="2"/>
    </font>
    <font>
      <b/>
      <sz val="10"/>
      <color indexed="10"/>
      <name val="Arial"/>
      <family val="2"/>
    </font>
    <font>
      <b/>
      <sz val="9"/>
      <color indexed="8"/>
      <name val="Arial"/>
      <family val="2"/>
    </font>
    <font>
      <sz val="20"/>
      <color indexed="9"/>
      <name val="Arial"/>
      <family val="2"/>
    </font>
    <font>
      <sz val="10"/>
      <color indexed="9"/>
      <name val="Arial"/>
      <family val="2"/>
    </font>
    <font>
      <b/>
      <sz val="10"/>
      <color indexed="8"/>
      <name val="Arial"/>
      <family val="2"/>
    </font>
    <font>
      <sz val="8"/>
      <color indexed="9"/>
      <name val="Arial"/>
      <family val="2"/>
    </font>
    <font>
      <b/>
      <sz val="8"/>
      <color indexed="9"/>
      <name val="Arial"/>
      <family val="2"/>
    </font>
    <font>
      <sz val="9"/>
      <color indexed="81"/>
      <name val="Tahoma"/>
      <family val="2"/>
    </font>
    <font>
      <sz val="10"/>
      <color indexed="81"/>
      <name val="Tahoma"/>
      <family val="2"/>
    </font>
    <font>
      <sz val="20"/>
      <color theme="1"/>
      <name val="Arial"/>
    </font>
    <font>
      <sz val="12"/>
      <color theme="1"/>
      <name val="Arial"/>
      <family val="2"/>
    </font>
    <font>
      <u/>
      <sz val="10"/>
      <color theme="11"/>
      <name val="Arial"/>
    </font>
  </fonts>
  <fills count="11">
    <fill>
      <patternFill patternType="none"/>
    </fill>
    <fill>
      <patternFill patternType="gray125"/>
    </fill>
    <fill>
      <patternFill patternType="solid">
        <fgColor indexed="12"/>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theme="4" tint="0.59999389629810485"/>
        <bgColor indexed="64"/>
      </patternFill>
    </fill>
    <fill>
      <patternFill patternType="solid">
        <fgColor rgb="FF7030A0"/>
        <bgColor indexed="64"/>
      </patternFill>
    </fill>
    <fill>
      <patternFill patternType="solid">
        <fgColor theme="5"/>
        <bgColor indexed="64"/>
      </patternFill>
    </fill>
    <fill>
      <patternFill patternType="solid">
        <fgColor theme="3" tint="0.39997558519241921"/>
        <bgColor indexed="64"/>
      </patternFill>
    </fill>
    <fill>
      <patternFill patternType="solid">
        <fgColor theme="6"/>
        <bgColor indexed="64"/>
      </patternFill>
    </fill>
  </fills>
  <borders count="19">
    <border>
      <left/>
      <right/>
      <top/>
      <bottom/>
      <diagonal/>
    </border>
    <border>
      <left style="thin">
        <color indexed="55"/>
      </left>
      <right style="thin">
        <color indexed="55"/>
      </right>
      <top style="thin">
        <color indexed="55"/>
      </top>
      <bottom style="thin">
        <color indexed="55"/>
      </bottom>
      <diagonal/>
    </border>
    <border>
      <left style="thin">
        <color indexed="58"/>
      </left>
      <right/>
      <top style="thin">
        <color indexed="58"/>
      </top>
      <bottom style="thin">
        <color indexed="58"/>
      </bottom>
      <diagonal/>
    </border>
    <border>
      <left style="thin">
        <color indexed="18"/>
      </left>
      <right style="thin">
        <color indexed="18"/>
      </right>
      <top style="thin">
        <color indexed="18"/>
      </top>
      <bottom style="thin">
        <color indexed="18"/>
      </bottom>
      <diagonal/>
    </border>
    <border>
      <left style="thin">
        <color indexed="12"/>
      </left>
      <right/>
      <top style="thin">
        <color indexed="12"/>
      </top>
      <bottom style="thin">
        <color indexed="12"/>
      </bottom>
      <diagonal/>
    </border>
    <border>
      <left/>
      <right/>
      <top style="medium">
        <color indexed="23"/>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55"/>
      </left>
      <right style="thin">
        <color indexed="55"/>
      </right>
      <top style="thin">
        <color indexed="58"/>
      </top>
      <bottom style="thin">
        <color indexed="55"/>
      </bottom>
      <diagonal/>
    </border>
    <border>
      <left style="thin">
        <color indexed="55"/>
      </left>
      <right style="thin">
        <color indexed="55"/>
      </right>
      <top style="thin">
        <color indexed="12"/>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18"/>
      </top>
      <bottom style="thin">
        <color indexed="55"/>
      </bottom>
      <diagonal/>
    </border>
    <border>
      <left style="thin">
        <color indexed="55"/>
      </left>
      <right style="thin">
        <color indexed="55"/>
      </right>
      <top/>
      <bottom style="thin">
        <color indexed="55"/>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thick">
        <color theme="1" tint="0.499984740745262"/>
      </top>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72">
    <xf numFmtId="0" fontId="0" fillId="0" borderId="0" xfId="0"/>
    <xf numFmtId="0" fontId="4" fillId="0" borderId="0" xfId="0" applyFont="1" applyFill="1" applyBorder="1"/>
    <xf numFmtId="0" fontId="4" fillId="0" borderId="0" xfId="0" applyFont="1" applyFill="1" applyBorder="1" applyAlignment="1">
      <alignment horizontal="left"/>
    </xf>
    <xf numFmtId="0" fontId="8" fillId="0" borderId="0" xfId="0" applyFont="1" applyFill="1" applyBorder="1" applyAlignment="1" applyProtection="1">
      <protection locked="0" hidden="1"/>
    </xf>
    <xf numFmtId="0" fontId="4" fillId="0" borderId="0" xfId="0" applyFont="1" applyFill="1" applyBorder="1" applyAlignment="1"/>
    <xf numFmtId="0" fontId="5" fillId="0" borderId="0" xfId="0" applyFont="1" applyFill="1" applyBorder="1" applyAlignment="1">
      <alignment horizontal="left" vertical="center" indent="1"/>
    </xf>
    <xf numFmtId="0" fontId="10" fillId="2" borderId="4" xfId="0" applyFont="1" applyFill="1" applyBorder="1" applyAlignment="1">
      <alignment horizontal="left" vertical="center"/>
    </xf>
    <xf numFmtId="167" fontId="5" fillId="3" borderId="0" xfId="2" applyNumberFormat="1" applyFont="1" applyFill="1" applyBorder="1" applyAlignment="1" applyProtection="1">
      <alignment horizontal="right" vertical="center"/>
      <protection locked="0"/>
    </xf>
    <xf numFmtId="167" fontId="11" fillId="4" borderId="5" xfId="2" applyNumberFormat="1" applyFont="1" applyFill="1" applyBorder="1" applyAlignment="1">
      <alignment horizontal="right" vertical="center"/>
    </xf>
    <xf numFmtId="0" fontId="3" fillId="0" borderId="0" xfId="3" applyFill="1" applyBorder="1" applyAlignment="1" applyProtection="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left" vertical="center"/>
    </xf>
    <xf numFmtId="40" fontId="4" fillId="0" borderId="9" xfId="0" applyNumberFormat="1" applyFont="1" applyFill="1" applyBorder="1" applyAlignment="1" applyProtection="1">
      <alignment vertical="center"/>
      <protection locked="0" hidden="1"/>
    </xf>
    <xf numFmtId="170" fontId="5" fillId="3" borderId="0" xfId="0" applyNumberFormat="1" applyFont="1" applyFill="1" applyBorder="1" applyAlignment="1" applyProtection="1">
      <alignment vertical="center"/>
      <protection hidden="1"/>
    </xf>
    <xf numFmtId="40" fontId="5" fillId="0" borderId="0" xfId="0" applyNumberFormat="1" applyFont="1" applyFill="1" applyBorder="1" applyAlignment="1">
      <alignment horizontal="centerContinuous" vertical="center"/>
    </xf>
    <xf numFmtId="0" fontId="5" fillId="0" borderId="0" xfId="0" applyFont="1" applyFill="1" applyBorder="1" applyAlignment="1">
      <alignment horizontal="right" vertical="center"/>
    </xf>
    <xf numFmtId="40" fontId="4" fillId="0" borderId="1" xfId="0" applyNumberFormat="1" applyFont="1" applyFill="1" applyBorder="1" applyAlignment="1" applyProtection="1">
      <alignment vertical="center"/>
      <protection locked="0" hidden="1"/>
    </xf>
    <xf numFmtId="169" fontId="4" fillId="0" borderId="10" xfId="1" applyNumberFormat="1" applyFont="1" applyFill="1" applyBorder="1" applyAlignment="1">
      <alignment vertical="center"/>
    </xf>
    <xf numFmtId="0" fontId="10" fillId="3" borderId="0" xfId="0" applyFont="1" applyFill="1" applyBorder="1" applyAlignment="1">
      <alignment vertical="center"/>
    </xf>
    <xf numFmtId="0" fontId="5" fillId="3" borderId="0" xfId="0" applyFont="1" applyFill="1" applyBorder="1" applyAlignment="1">
      <alignment horizontal="right" vertical="center"/>
    </xf>
    <xf numFmtId="167" fontId="5" fillId="3" borderId="0" xfId="0" applyNumberFormat="1" applyFont="1" applyFill="1" applyAlignment="1" applyProtection="1">
      <alignment vertical="center"/>
      <protection locked="0"/>
    </xf>
    <xf numFmtId="40" fontId="4" fillId="0" borderId="11" xfId="0" applyNumberFormat="1" applyFont="1" applyFill="1" applyBorder="1" applyAlignment="1" applyProtection="1">
      <alignment vertical="center"/>
      <protection locked="0" hidden="1"/>
    </xf>
    <xf numFmtId="168" fontId="5" fillId="5" borderId="5" xfId="0" applyNumberFormat="1" applyFont="1" applyFill="1" applyBorder="1" applyAlignment="1" applyProtection="1">
      <alignment vertical="center"/>
      <protection hidden="1"/>
    </xf>
    <xf numFmtId="167" fontId="5" fillId="4" borderId="5" xfId="0" applyNumberFormat="1" applyFont="1" applyFill="1" applyBorder="1" applyAlignment="1">
      <alignment vertical="center"/>
    </xf>
    <xf numFmtId="40" fontId="5" fillId="0" borderId="0" xfId="0" applyNumberFormat="1" applyFont="1" applyFill="1" applyBorder="1" applyAlignment="1" applyProtection="1">
      <alignment vertical="center"/>
      <protection hidden="1"/>
    </xf>
    <xf numFmtId="40" fontId="4" fillId="0" borderId="12" xfId="0" applyNumberFormat="1" applyFont="1" applyFill="1" applyBorder="1" applyAlignment="1" applyProtection="1">
      <alignment vertical="center"/>
      <protection locked="0" hidden="1"/>
    </xf>
    <xf numFmtId="168" fontId="5" fillId="4" borderId="5" xfId="0" applyNumberFormat="1" applyFont="1" applyFill="1" applyBorder="1" applyAlignment="1" applyProtection="1">
      <alignment vertical="center"/>
      <protection hidden="1"/>
    </xf>
    <xf numFmtId="0" fontId="7" fillId="0" borderId="0" xfId="0" applyFont="1" applyFill="1" applyBorder="1" applyAlignment="1">
      <alignment vertical="center"/>
    </xf>
    <xf numFmtId="168" fontId="5" fillId="3" borderId="0" xfId="0" applyNumberFormat="1" applyFont="1" applyFill="1" applyBorder="1" applyAlignment="1" applyProtection="1">
      <alignment vertical="center"/>
      <protection hidden="1"/>
    </xf>
    <xf numFmtId="168" fontId="5" fillId="4" borderId="5" xfId="0" applyNumberFormat="1" applyFont="1" applyFill="1" applyBorder="1" applyAlignment="1" applyProtection="1">
      <alignment vertical="center"/>
      <protection locked="0" hidden="1"/>
    </xf>
    <xf numFmtId="40" fontId="4" fillId="0" borderId="12" xfId="0" applyNumberFormat="1" applyFont="1" applyFill="1" applyBorder="1" applyAlignment="1" applyProtection="1">
      <alignment vertical="center"/>
      <protection hidden="1"/>
    </xf>
    <xf numFmtId="40" fontId="4" fillId="0" borderId="1" xfId="0" applyNumberFormat="1" applyFont="1" applyFill="1" applyBorder="1" applyAlignment="1" applyProtection="1">
      <alignment vertical="center"/>
      <protection hidden="1"/>
    </xf>
    <xf numFmtId="40" fontId="4" fillId="0" borderId="11" xfId="0" applyNumberFormat="1" applyFont="1" applyFill="1" applyBorder="1" applyAlignment="1" applyProtection="1">
      <alignment vertical="center"/>
      <protection hidden="1"/>
    </xf>
    <xf numFmtId="4" fontId="4" fillId="0" borderId="13" xfId="1" applyNumberFormat="1" applyFont="1" applyFill="1" applyBorder="1" applyAlignment="1">
      <alignment vertical="center"/>
    </xf>
    <xf numFmtId="170" fontId="4" fillId="3" borderId="0" xfId="1" applyNumberFormat="1" applyFont="1" applyFill="1" applyBorder="1" applyAlignment="1">
      <alignment vertical="center"/>
    </xf>
    <xf numFmtId="4" fontId="4" fillId="0" borderId="11" xfId="1" applyNumberFormat="1" applyFont="1" applyFill="1" applyBorder="1" applyAlignment="1">
      <alignment vertical="center"/>
    </xf>
    <xf numFmtId="168" fontId="4" fillId="4" borderId="5" xfId="0" applyNumberFormat="1" applyFont="1" applyFill="1" applyBorder="1" applyAlignment="1">
      <alignment vertical="center"/>
    </xf>
    <xf numFmtId="43" fontId="4" fillId="4" borderId="5" xfId="0" applyNumberFormat="1" applyFont="1" applyFill="1" applyBorder="1" applyAlignment="1">
      <alignment vertical="center"/>
    </xf>
    <xf numFmtId="40" fontId="13" fillId="2" borderId="16" xfId="0" applyNumberFormat="1" applyFont="1" applyFill="1" applyBorder="1" applyAlignment="1">
      <alignment horizontal="centerContinuous" vertical="center"/>
    </xf>
    <xf numFmtId="0" fontId="13" fillId="2" borderId="17" xfId="0" applyFont="1" applyFill="1" applyBorder="1" applyAlignment="1">
      <alignment horizontal="right" vertical="center"/>
    </xf>
    <xf numFmtId="40" fontId="5" fillId="5" borderId="5" xfId="0" applyNumberFormat="1" applyFont="1" applyFill="1" applyBorder="1" applyAlignment="1" applyProtection="1">
      <alignment horizontal="left" vertical="center"/>
      <protection hidden="1"/>
    </xf>
    <xf numFmtId="0" fontId="5" fillId="4" borderId="5" xfId="0" applyFont="1" applyFill="1" applyBorder="1" applyAlignment="1">
      <alignment horizontal="left" vertical="center"/>
    </xf>
    <xf numFmtId="40" fontId="5" fillId="4" borderId="5"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indent="1"/>
      <protection locked="0" hidden="1"/>
    </xf>
    <xf numFmtId="0" fontId="4" fillId="0" borderId="0" xfId="0" applyFont="1" applyFill="1" applyBorder="1" applyAlignment="1">
      <alignment horizontal="left" vertical="center" indent="1"/>
    </xf>
    <xf numFmtId="0" fontId="4" fillId="0" borderId="0" xfId="0" applyFont="1" applyAlignment="1">
      <alignment horizontal="left" vertical="center" indent="1"/>
    </xf>
    <xf numFmtId="0" fontId="0" fillId="0" borderId="0" xfId="0" applyFont="1" applyFill="1" applyBorder="1" applyAlignment="1" applyProtection="1">
      <alignment horizontal="left" vertical="center" indent="1"/>
      <protection locked="0" hidden="1"/>
    </xf>
    <xf numFmtId="0" fontId="0" fillId="0" borderId="0" xfId="0" applyFont="1" applyFill="1" applyBorder="1" applyAlignment="1">
      <alignment horizontal="left" vertical="center" indent="1"/>
    </xf>
    <xf numFmtId="0" fontId="10" fillId="7" borderId="3" xfId="0" applyFont="1" applyFill="1" applyBorder="1" applyAlignment="1">
      <alignment horizontal="left" vertical="center"/>
    </xf>
    <xf numFmtId="0" fontId="0" fillId="0" borderId="0" xfId="0" applyFont="1" applyAlignment="1">
      <alignment horizontal="left" vertical="center" indent="1"/>
    </xf>
    <xf numFmtId="0" fontId="10" fillId="8" borderId="2" xfId="0" applyFont="1" applyFill="1" applyBorder="1" applyAlignment="1" applyProtection="1">
      <alignment vertical="center"/>
      <protection locked="0" hidden="1"/>
    </xf>
    <xf numFmtId="40" fontId="13" fillId="8" borderId="14" xfId="0" applyNumberFormat="1" applyFont="1" applyFill="1" applyBorder="1" applyAlignment="1">
      <alignment horizontal="centerContinuous" vertical="center"/>
    </xf>
    <xf numFmtId="0" fontId="13" fillId="8" borderId="15" xfId="0" applyFont="1" applyFill="1" applyBorder="1" applyAlignment="1">
      <alignment horizontal="right" vertical="center"/>
    </xf>
    <xf numFmtId="0" fontId="10" fillId="9" borderId="6" xfId="0" applyFont="1" applyFill="1" applyBorder="1" applyAlignment="1" applyProtection="1">
      <alignment vertical="center"/>
      <protection locked="0" hidden="1"/>
    </xf>
    <xf numFmtId="40" fontId="13" fillId="9" borderId="7" xfId="0" applyNumberFormat="1" applyFont="1" applyFill="1" applyBorder="1" applyAlignment="1">
      <alignment horizontal="centerContinuous" vertical="center"/>
    </xf>
    <xf numFmtId="0" fontId="13" fillId="9" borderId="8" xfId="0" applyFont="1" applyFill="1" applyBorder="1" applyAlignment="1">
      <alignment horizontal="right" vertical="center"/>
    </xf>
    <xf numFmtId="0" fontId="10" fillId="9" borderId="6" xfId="0" applyFont="1" applyFill="1" applyBorder="1" applyAlignment="1">
      <alignment vertical="center"/>
    </xf>
    <xf numFmtId="43" fontId="12" fillId="9" borderId="7" xfId="0" applyNumberFormat="1" applyFont="1" applyFill="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7" fillId="0" borderId="0" xfId="0" applyFont="1" applyFill="1" applyBorder="1" applyAlignment="1">
      <alignment vertical="center"/>
    </xf>
    <xf numFmtId="0" fontId="10" fillId="10" borderId="0" xfId="0" applyFont="1" applyFill="1" applyBorder="1" applyAlignment="1">
      <alignment horizontal="left" vertical="center"/>
    </xf>
    <xf numFmtId="167" fontId="11" fillId="4" borderId="18" xfId="2" applyNumberFormat="1" applyFont="1" applyFill="1" applyBorder="1" applyAlignment="1">
      <alignment horizontal="right" vertical="center"/>
    </xf>
    <xf numFmtId="0" fontId="16" fillId="6" borderId="0" xfId="0" applyFont="1" applyFill="1" applyBorder="1" applyAlignment="1">
      <alignment horizontal="left" vertical="center"/>
    </xf>
    <xf numFmtId="0" fontId="9" fillId="6" borderId="0" xfId="0" applyFont="1" applyFill="1" applyBorder="1" applyAlignment="1">
      <alignment horizontal="left" vertical="center"/>
    </xf>
    <xf numFmtId="166" fontId="5" fillId="0" borderId="6"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6" fontId="5" fillId="0" borderId="8"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4" fillId="10" borderId="0" xfId="0" applyFont="1" applyFill="1" applyBorder="1" applyAlignment="1">
      <alignment vertical="center"/>
    </xf>
  </cellXfs>
  <cellStyles count="8">
    <cellStyle name="Comma" xfId="1" builtinId="3"/>
    <cellStyle name="Currency" xfId="2" builtinId="4"/>
    <cellStyle name="Followed Hyperlink" xfId="4" builtinId="9" hidden="1"/>
    <cellStyle name="Followed Hyperlink" xfId="5" builtinId="9" hidden="1"/>
    <cellStyle name="Followed Hyperlink" xfId="6" builtinId="9" hidden="1"/>
    <cellStyle name="Followed Hyperlink" xfId="7" builtinId="9" hidden="1"/>
    <cellStyle name="Hyperlink" xfId="3" builtinId="8"/>
    <cellStyle name="Normal" xfId="0" builtinId="0"/>
  </cellStyles>
  <dxfs count="11">
    <dxf>
      <font>
        <b/>
        <i val="0"/>
        <color theme="0"/>
      </font>
      <fill>
        <patternFill>
          <bgColor rgb="FFC00000"/>
        </patternFill>
      </fill>
    </dxf>
    <dxf>
      <font>
        <b/>
        <i val="0"/>
        <color theme="0" tint="-4.9989318521683403E-2"/>
      </font>
      <fill>
        <patternFill>
          <bgColor theme="6" tint="-0.24994659260841701"/>
        </patternFill>
      </fill>
    </dxf>
    <dxf>
      <font>
        <b/>
        <i val="0"/>
        <color theme="0"/>
      </font>
      <fill>
        <patternFill>
          <bgColor rgb="FFC00000"/>
        </patternFill>
      </fill>
    </dxf>
    <dxf>
      <font>
        <b/>
        <i val="0"/>
        <color theme="0" tint="-4.9989318521683403E-2"/>
      </font>
      <fill>
        <patternFill>
          <bgColor theme="6" tint="-0.24994659260841701"/>
        </patternFill>
      </fill>
    </dxf>
    <dxf>
      <font>
        <b/>
        <i val="0"/>
        <color theme="0"/>
      </font>
      <fill>
        <patternFill>
          <bgColor rgb="FFC00000"/>
        </patternFill>
      </fill>
    </dxf>
    <dxf>
      <font>
        <b/>
        <i val="0"/>
        <color theme="0" tint="-4.9989318521683403E-2"/>
      </font>
      <fill>
        <patternFill>
          <bgColor theme="6" tint="-0.24994659260841701"/>
        </patternFill>
      </fill>
    </dxf>
    <dxf>
      <font>
        <b/>
        <i val="0"/>
        <color theme="0"/>
      </font>
      <fill>
        <patternFill>
          <bgColor rgb="FFC00000"/>
        </patternFill>
      </fill>
    </dxf>
    <dxf>
      <font>
        <b/>
        <i val="0"/>
        <color theme="0" tint="-4.9989318521683403E-2"/>
      </font>
      <fill>
        <patternFill>
          <bgColor theme="6" tint="-0.24994659260841701"/>
        </patternFill>
      </fill>
    </dxf>
    <dxf>
      <font>
        <b/>
        <i val="0"/>
        <condense val="0"/>
        <extend val="0"/>
        <color indexed="9"/>
      </font>
      <fill>
        <patternFill>
          <bgColor indexed="14"/>
        </patternFill>
      </fill>
    </dxf>
    <dxf>
      <font>
        <b/>
        <i val="0"/>
        <color theme="0"/>
      </font>
      <fill>
        <patternFill>
          <bgColor rgb="FFC00000"/>
        </patternFill>
      </fill>
    </dxf>
    <dxf>
      <font>
        <b/>
        <i val="0"/>
        <color theme="0" tint="-4.9989318521683403E-2"/>
      </font>
      <fill>
        <patternFill>
          <bgColor theme="6"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FF0000"/>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776349614396"/>
          <c:y val="0.0227273063555077"/>
          <c:w val="0.55012853470437"/>
          <c:h val="0.898486177921073"/>
        </c:manualLayout>
      </c:layout>
      <c:barChart>
        <c:barDir val="bar"/>
        <c:grouping val="clustered"/>
        <c:varyColors val="0"/>
        <c:ser>
          <c:idx val="0"/>
          <c:order val="0"/>
          <c:tx>
            <c:strRef>
              <c:f>'Household Budget'!$B$5</c:f>
              <c:strCache>
                <c:ptCount val="1"/>
                <c:pt idx="0">
                  <c:v>Budget</c:v>
                </c:pt>
              </c:strCache>
            </c:strRef>
          </c:tx>
          <c:spPr>
            <a:solidFill>
              <a:schemeClr val="accent1"/>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('Household Budget'!$A$15,'Household Budget'!$A$31,'Household Budget'!$A$43,'Household Budget'!$A$52,'Household Budget'!$A$65,'Household Budget'!$A$74,'Household Budget'!$A$82,'Household Budget'!$A$90,'Household Budget'!$F$25,'Household Budget'!$F$15,'Household Budget'!$F$33,'Household Budget'!$F$42,'Household Budget'!$F$54,'Household Budget'!$F$62,'Household Budget'!$F$71)</c:f>
              <c:strCache>
                <c:ptCount val="15"/>
                <c:pt idx="0">
                  <c:v>Home expenses</c:v>
                </c:pt>
                <c:pt idx="1">
                  <c:v>Household</c:v>
                </c:pt>
                <c:pt idx="2">
                  <c:v>Vehicle expenses</c:v>
                </c:pt>
                <c:pt idx="3">
                  <c:v>Entertainment</c:v>
                </c:pt>
                <c:pt idx="4">
                  <c:v>Health Expenses</c:v>
                </c:pt>
                <c:pt idx="5">
                  <c:v>Recreational expenses</c:v>
                </c:pt>
                <c:pt idx="6">
                  <c:v>Insurance</c:v>
                </c:pt>
                <c:pt idx="7">
                  <c:v>Obligations and savings</c:v>
                </c:pt>
                <c:pt idx="8">
                  <c:v>Miscellaneous education expenses</c:v>
                </c:pt>
                <c:pt idx="9">
                  <c:v>Saving for a holiday</c:v>
                </c:pt>
                <c:pt idx="10">
                  <c:v>Subscriptions</c:v>
                </c:pt>
                <c:pt idx="11">
                  <c:v>Children</c:v>
                </c:pt>
                <c:pt idx="12">
                  <c:v>Business</c:v>
                </c:pt>
                <c:pt idx="13">
                  <c:v>Pets</c:v>
                </c:pt>
                <c:pt idx="14">
                  <c:v>Miscellaneous</c:v>
                </c:pt>
              </c:strCache>
            </c:strRef>
          </c:cat>
          <c:val>
            <c:numRef>
              <c:f>('Household Budget'!$B$29,'Household Budget'!$B$41,'Household Budget'!$B$50,'Household Budget'!$B$63,'Household Budget'!$B$72,'Household Budget'!$B$80,'Household Budget'!$B$88,'Household Budget'!$B$103,'Household Budget'!$G$31,'Household Budget'!$G$23,'Household Budget'!$G$40,'Household Budget'!$G$52,'Household Budget'!$G$60,'Household Budget'!$G$69,'Household Budget'!$G$75)</c:f>
              <c:numCache>
                <c:formatCode>_-* #,##0.00_-;[Red]\(\-\ #,##0.00\);_-* "-"??_-;_-@_-</c:formatCode>
                <c:ptCount val="15"/>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numCache>
            </c:numRef>
          </c:val>
        </c:ser>
        <c:ser>
          <c:idx val="1"/>
          <c:order val="1"/>
          <c:tx>
            <c:strRef>
              <c:f>'Household Budget'!$C$5</c:f>
              <c:strCache>
                <c:ptCount val="1"/>
                <c:pt idx="0">
                  <c:v>Actual</c:v>
                </c:pt>
              </c:strCache>
            </c:strRef>
          </c:tx>
          <c:spPr>
            <a:solidFill>
              <a:schemeClr val="accent2"/>
            </a:solidFill>
            <a:ln>
              <a:noFill/>
            </a:ln>
            <a:effectLst/>
          </c:spPr>
          <c:invertIfNegative val="0"/>
          <c:dLbls>
            <c:spPr>
              <a:noFill/>
              <a:ln w="25400">
                <a:noFill/>
              </a:ln>
              <a:effectLst/>
            </c:spPr>
            <c:txPr>
              <a:bodyPr rot="0" spcFirstLastPara="1" vertOverflow="ellipsis" vert="horz" wrap="square" anchor="ctr" anchorCtr="1"/>
              <a:lstStyle/>
              <a:p>
                <a:pPr algn="r">
                  <a:defRPr sz="1000" b="0"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('Household Budget'!$A$15,'Household Budget'!$A$31,'Household Budget'!$A$43,'Household Budget'!$A$52,'Household Budget'!$A$65,'Household Budget'!$A$74,'Household Budget'!$A$82,'Household Budget'!$A$90,'Household Budget'!$F$25,'Household Budget'!$F$15,'Household Budget'!$F$33,'Household Budget'!$F$42,'Household Budget'!$F$54,'Household Budget'!$F$62,'Household Budget'!$F$71)</c:f>
              <c:strCache>
                <c:ptCount val="15"/>
                <c:pt idx="0">
                  <c:v>Home expenses</c:v>
                </c:pt>
                <c:pt idx="1">
                  <c:v>Household</c:v>
                </c:pt>
                <c:pt idx="2">
                  <c:v>Vehicle expenses</c:v>
                </c:pt>
                <c:pt idx="3">
                  <c:v>Entertainment</c:v>
                </c:pt>
                <c:pt idx="4">
                  <c:v>Health Expenses</c:v>
                </c:pt>
                <c:pt idx="5">
                  <c:v>Recreational expenses</c:v>
                </c:pt>
                <c:pt idx="6">
                  <c:v>Insurance</c:v>
                </c:pt>
                <c:pt idx="7">
                  <c:v>Obligations and savings</c:v>
                </c:pt>
                <c:pt idx="8">
                  <c:v>Miscellaneous education expenses</c:v>
                </c:pt>
                <c:pt idx="9">
                  <c:v>Saving for a holiday</c:v>
                </c:pt>
                <c:pt idx="10">
                  <c:v>Subscriptions</c:v>
                </c:pt>
                <c:pt idx="11">
                  <c:v>Children</c:v>
                </c:pt>
                <c:pt idx="12">
                  <c:v>Business</c:v>
                </c:pt>
                <c:pt idx="13">
                  <c:v>Pets</c:v>
                </c:pt>
                <c:pt idx="14">
                  <c:v>Miscellaneous</c:v>
                </c:pt>
              </c:strCache>
            </c:strRef>
          </c:cat>
          <c:val>
            <c:numRef>
              <c:f>('Household Budget'!$C$29,'Household Budget'!$C$41,'Household Budget'!$C$50,'Household Budget'!$C$63,'Household Budget'!$C$72,'Household Budget'!$C$80,'Household Budget'!$C$88,'Household Budget'!$C$103,'Household Budget'!$H$31,'Household Budget'!$H$23,'Household Budget'!$H$40,'Household Budget'!$H$52,'Household Budget'!$H$60,'Household Budget'!$H$69,'Household Budget'!$H$75)</c:f>
              <c:numCache>
                <c:formatCode>_-* #,##0.00_-;[Red]\(\-\ #,##0.00\);_-* "-"??_-;_-@_-</c:formatCode>
                <c:ptCount val="15"/>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numCache>
            </c:numRef>
          </c:val>
        </c:ser>
        <c:dLbls>
          <c:showLegendKey val="0"/>
          <c:showVal val="0"/>
          <c:showCatName val="0"/>
          <c:showSerName val="0"/>
          <c:showPercent val="0"/>
          <c:showBubbleSize val="0"/>
        </c:dLbls>
        <c:gapWidth val="80"/>
        <c:axId val="-117506352"/>
        <c:axId val="-148300048"/>
      </c:barChart>
      <c:catAx>
        <c:axId val="-117506352"/>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48300048"/>
        <c:crosses val="autoZero"/>
        <c:auto val="1"/>
        <c:lblAlgn val="ctr"/>
        <c:lblOffset val="100"/>
        <c:noMultiLvlLbl val="0"/>
      </c:catAx>
      <c:valAx>
        <c:axId val="-148300048"/>
        <c:scaling>
          <c:orientation val="minMax"/>
        </c:scaling>
        <c:delete val="1"/>
        <c:axPos val="b"/>
        <c:numFmt formatCode="_-* #,##0.00_-;[Red]\(\-\ #,##0.00\);_-* &quot;-&quot;??_-;_-@_-" sourceLinked="1"/>
        <c:majorTickMark val="out"/>
        <c:minorTickMark val="none"/>
        <c:tickLblPos val="nextTo"/>
        <c:crossAx val="-117506352"/>
        <c:crosses val="autoZero"/>
        <c:crossBetween val="between"/>
      </c:valAx>
      <c:spPr>
        <a:solidFill>
          <a:schemeClr val="bg1"/>
        </a:solidFill>
        <a:ln>
          <a:noFill/>
        </a:ln>
        <a:effectLst/>
      </c:spPr>
    </c:plotArea>
    <c:legend>
      <c:legendPos val="b"/>
      <c:layout>
        <c:manualLayout>
          <c:xMode val="edge"/>
          <c:yMode val="edge"/>
          <c:x val="0.22879177377892"/>
          <c:y val="0.959092328202427"/>
          <c:w val="0.258211018817156"/>
          <c:h val="0.0391954055461161"/>
        </c:manualLayout>
      </c:layout>
      <c:overlay val="0"/>
      <c:spPr>
        <a:solidFill>
          <a:srgbClr val="FFFFFF"/>
        </a:solidFill>
        <a:ln w="25400">
          <a:noFill/>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519325</xdr:colOff>
      <xdr:row>0</xdr:row>
      <xdr:rowOff>28575</xdr:rowOff>
    </xdr:from>
    <xdr:to>
      <xdr:col>8</xdr:col>
      <xdr:colOff>353799</xdr:colOff>
      <xdr:row>0</xdr:row>
      <xdr:rowOff>409575</xdr:rowOff>
    </xdr:to>
    <xdr:pic>
      <xdr:nvPicPr>
        <xdr:cNvPr id="2137"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996325" y="28575"/>
          <a:ext cx="1256874"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32</xdr:row>
      <xdr:rowOff>0</xdr:rowOff>
    </xdr:from>
    <xdr:to>
      <xdr:col>16</xdr:col>
      <xdr:colOff>123825</xdr:colOff>
      <xdr:row>60</xdr:row>
      <xdr:rowOff>149225</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6"/>
  <sheetViews>
    <sheetView showGridLines="0" tabSelected="1" workbookViewId="0">
      <selection activeCell="S29" sqref="S29"/>
    </sheetView>
  </sheetViews>
  <sheetFormatPr baseColWidth="10" defaultColWidth="8.83203125" defaultRowHeight="13" x14ac:dyDescent="0.15"/>
  <cols>
    <col min="1" max="1" width="27.6640625" style="1" customWidth="1"/>
    <col min="2" max="4" width="9.33203125" style="1" customWidth="1"/>
    <col min="5" max="5" width="1.6640625" style="1" customWidth="1"/>
    <col min="6" max="6" width="27.6640625" style="1" customWidth="1"/>
    <col min="7" max="9" width="9.33203125" style="1" customWidth="1"/>
    <col min="10" max="10" width="8.83203125" style="1"/>
    <col min="11" max="11" width="46.1640625" style="1" customWidth="1"/>
    <col min="12" max="16384" width="8.83203125" style="1"/>
  </cols>
  <sheetData>
    <row r="1" spans="1:10" ht="35" customHeight="1" x14ac:dyDescent="0.15">
      <c r="A1" s="65" t="s">
        <v>60</v>
      </c>
      <c r="B1" s="66"/>
      <c r="C1" s="66"/>
      <c r="D1" s="66"/>
      <c r="E1" s="66"/>
      <c r="F1" s="66"/>
      <c r="G1" s="66"/>
      <c r="H1" s="66"/>
      <c r="I1" s="66"/>
    </row>
    <row r="2" spans="1:10" s="11" customFormat="1" ht="17.75" customHeight="1" x14ac:dyDescent="0.15">
      <c r="A2" s="9"/>
      <c r="B2" s="10"/>
      <c r="E2" s="12"/>
      <c r="F2" s="12"/>
      <c r="G2" s="70" t="s">
        <v>97</v>
      </c>
      <c r="H2" s="70"/>
      <c r="I2" s="70"/>
      <c r="J2" s="10"/>
    </row>
    <row r="3" spans="1:10" s="11" customFormat="1" ht="17.75" customHeight="1" x14ac:dyDescent="0.15">
      <c r="A3" s="62" t="s">
        <v>105</v>
      </c>
    </row>
    <row r="4" spans="1:10" s="11" customFormat="1" ht="17.75" customHeight="1" x14ac:dyDescent="0.15">
      <c r="A4" s="62"/>
    </row>
    <row r="5" spans="1:10" s="13" customFormat="1" ht="17.75" customHeight="1" x14ac:dyDescent="0.15">
      <c r="A5" s="52" t="s">
        <v>0</v>
      </c>
      <c r="B5" s="53" t="s">
        <v>50</v>
      </c>
      <c r="C5" s="53" t="s">
        <v>49</v>
      </c>
      <c r="D5" s="54" t="s">
        <v>53</v>
      </c>
      <c r="F5" s="50" t="s">
        <v>51</v>
      </c>
      <c r="G5" s="67"/>
      <c r="H5" s="68"/>
      <c r="I5" s="69"/>
    </row>
    <row r="6" spans="1:10" s="11" customFormat="1" ht="17.75" customHeight="1" x14ac:dyDescent="0.15">
      <c r="A6" s="48" t="s">
        <v>61</v>
      </c>
      <c r="B6" s="14"/>
      <c r="C6" s="14"/>
      <c r="D6" s="15">
        <f>C6-B6</f>
        <v>0</v>
      </c>
      <c r="G6" s="16"/>
      <c r="H6" s="16"/>
      <c r="I6" s="17"/>
    </row>
    <row r="7" spans="1:10" s="11" customFormat="1" ht="17.75" customHeight="1" x14ac:dyDescent="0.15">
      <c r="A7" s="45" t="s">
        <v>1</v>
      </c>
      <c r="B7" s="18"/>
      <c r="C7" s="18"/>
      <c r="D7" s="15">
        <f t="shared" ref="D7:D12" si="0">C7-B7</f>
        <v>0</v>
      </c>
    </row>
    <row r="8" spans="1:10" s="11" customFormat="1" ht="17.75" customHeight="1" x14ac:dyDescent="0.15">
      <c r="A8" s="48" t="s">
        <v>63</v>
      </c>
      <c r="B8" s="18"/>
      <c r="C8" s="18"/>
      <c r="D8" s="15">
        <f t="shared" si="0"/>
        <v>0</v>
      </c>
      <c r="F8" s="6" t="s">
        <v>58</v>
      </c>
      <c r="G8" s="40" t="s">
        <v>50</v>
      </c>
      <c r="H8" s="40" t="s">
        <v>49</v>
      </c>
      <c r="I8" s="41" t="s">
        <v>53</v>
      </c>
    </row>
    <row r="9" spans="1:10" s="11" customFormat="1" ht="17.75" customHeight="1" x14ac:dyDescent="0.15">
      <c r="A9" s="48" t="s">
        <v>62</v>
      </c>
      <c r="B9" s="18"/>
      <c r="C9" s="18"/>
      <c r="D9" s="15">
        <f t="shared" si="0"/>
        <v>0</v>
      </c>
      <c r="F9" s="5" t="s">
        <v>32</v>
      </c>
      <c r="G9" s="19">
        <v>-1000</v>
      </c>
      <c r="H9" s="20"/>
      <c r="I9" s="21"/>
    </row>
    <row r="10" spans="1:10" s="11" customFormat="1" ht="17.75" customHeight="1" x14ac:dyDescent="0.15">
      <c r="A10" s="45" t="s">
        <v>35</v>
      </c>
      <c r="B10" s="18"/>
      <c r="C10" s="18"/>
      <c r="D10" s="15">
        <f t="shared" si="0"/>
        <v>0</v>
      </c>
      <c r="F10" s="5" t="s">
        <v>33</v>
      </c>
      <c r="G10" s="7">
        <f>B13</f>
        <v>0</v>
      </c>
      <c r="H10" s="7">
        <f>C13</f>
        <v>0</v>
      </c>
      <c r="I10" s="22">
        <f>H10-G10</f>
        <v>0</v>
      </c>
    </row>
    <row r="11" spans="1:10" s="11" customFormat="1" ht="17.75" customHeight="1" x14ac:dyDescent="0.15">
      <c r="A11" s="45" t="s">
        <v>35</v>
      </c>
      <c r="B11" s="18"/>
      <c r="C11" s="18"/>
      <c r="D11" s="15">
        <f t="shared" si="0"/>
        <v>0</v>
      </c>
      <c r="F11" s="5" t="s">
        <v>34</v>
      </c>
      <c r="G11" s="7">
        <f>B29+B41+B50+B63+B72+G23+B80+G40+G52+B103+G31+G60+G75+G69+B88</f>
        <v>0</v>
      </c>
      <c r="H11" s="7">
        <f>C29+C41+C50+C63+C72+H23+C80+H40+H52+C103+H31+H60+H75+H69+C88</f>
        <v>0</v>
      </c>
      <c r="I11" s="22">
        <f>G11-H11</f>
        <v>0</v>
      </c>
    </row>
    <row r="12" spans="1:10" s="11" customFormat="1" ht="17.75" customHeight="1" thickBot="1" x14ac:dyDescent="0.2">
      <c r="A12" s="45" t="s">
        <v>35</v>
      </c>
      <c r="B12" s="23"/>
      <c r="C12" s="23"/>
      <c r="D12" s="15">
        <f t="shared" si="0"/>
        <v>0</v>
      </c>
      <c r="F12" s="5" t="s">
        <v>65</v>
      </c>
      <c r="G12" s="7">
        <f>G10-G11</f>
        <v>0</v>
      </c>
      <c r="H12" s="7">
        <f>H10-H11</f>
        <v>0</v>
      </c>
      <c r="I12" s="22">
        <f>G12-H12</f>
        <v>0</v>
      </c>
    </row>
    <row r="13" spans="1:10" s="11" customFormat="1" ht="17.75" customHeight="1" thickTop="1" x14ac:dyDescent="0.15">
      <c r="A13" s="42" t="str">
        <f>"Total "&amp;A5</f>
        <v>Total Income</v>
      </c>
      <c r="B13" s="24">
        <f>SUM(B6:B12)</f>
        <v>0</v>
      </c>
      <c r="C13" s="24">
        <f>SUM(C6:C12)</f>
        <v>0</v>
      </c>
      <c r="D13" s="24">
        <f>SUM(D6:D12)</f>
        <v>0</v>
      </c>
      <c r="F13" s="43" t="s">
        <v>59</v>
      </c>
      <c r="G13" s="8">
        <f>G10-G11+G9</f>
        <v>-1000</v>
      </c>
      <c r="H13" s="64">
        <f>G9+H10-H11</f>
        <v>-1000</v>
      </c>
      <c r="I13" s="25">
        <f>G13-H13</f>
        <v>0</v>
      </c>
    </row>
    <row r="14" spans="1:10" s="11" customFormat="1" ht="17.75" customHeight="1" x14ac:dyDescent="0.15">
      <c r="A14" s="26"/>
      <c r="B14" s="26"/>
      <c r="C14" s="26"/>
      <c r="D14" s="26"/>
      <c r="G14" s="16"/>
      <c r="H14" s="16"/>
      <c r="I14" s="17"/>
    </row>
    <row r="15" spans="1:10" s="13" customFormat="1" ht="17.75" customHeight="1" x14ac:dyDescent="0.15">
      <c r="A15" s="55" t="s">
        <v>71</v>
      </c>
      <c r="B15" s="56" t="s">
        <v>50</v>
      </c>
      <c r="C15" s="56" t="s">
        <v>49</v>
      </c>
      <c r="D15" s="57" t="s">
        <v>53</v>
      </c>
      <c r="F15" s="55" t="s">
        <v>90</v>
      </c>
      <c r="G15" s="56" t="s">
        <v>50</v>
      </c>
      <c r="H15" s="56" t="s">
        <v>49</v>
      </c>
      <c r="I15" s="57" t="s">
        <v>53</v>
      </c>
    </row>
    <row r="16" spans="1:10" s="11" customFormat="1" ht="17.75" customHeight="1" x14ac:dyDescent="0.15">
      <c r="A16" s="45" t="s">
        <v>2</v>
      </c>
      <c r="B16" s="27"/>
      <c r="C16" s="27"/>
      <c r="D16" s="15">
        <f t="shared" ref="D16:D28" si="1">B16-C16</f>
        <v>0</v>
      </c>
      <c r="F16" s="48" t="s">
        <v>91</v>
      </c>
      <c r="G16" s="27"/>
      <c r="H16" s="27"/>
      <c r="I16" s="15">
        <f>G16-H16</f>
        <v>0</v>
      </c>
    </row>
    <row r="17" spans="1:14" s="11" customFormat="1" ht="17.75" customHeight="1" x14ac:dyDescent="0.15">
      <c r="A17" s="45" t="s">
        <v>36</v>
      </c>
      <c r="B17" s="18"/>
      <c r="C17" s="18"/>
      <c r="D17" s="15">
        <f t="shared" si="1"/>
        <v>0</v>
      </c>
      <c r="F17" s="48" t="s">
        <v>92</v>
      </c>
      <c r="G17" s="18"/>
      <c r="H17" s="18"/>
      <c r="I17" s="15">
        <f t="shared" ref="I17:I22" si="2">G17-H17</f>
        <v>0</v>
      </c>
    </row>
    <row r="18" spans="1:14" s="11" customFormat="1" ht="17.75" customHeight="1" x14ac:dyDescent="0.15">
      <c r="A18" s="48" t="s">
        <v>64</v>
      </c>
      <c r="B18" s="18"/>
      <c r="C18" s="18"/>
      <c r="D18" s="15">
        <f t="shared" si="1"/>
        <v>0</v>
      </c>
      <c r="F18" s="45" t="s">
        <v>19</v>
      </c>
      <c r="G18" s="18"/>
      <c r="H18" s="18"/>
      <c r="I18" s="15">
        <f t="shared" si="2"/>
        <v>0</v>
      </c>
    </row>
    <row r="19" spans="1:14" s="11" customFormat="1" ht="17.75" customHeight="1" x14ac:dyDescent="0.15">
      <c r="A19" s="48" t="s">
        <v>107</v>
      </c>
      <c r="B19" s="18"/>
      <c r="C19" s="18"/>
      <c r="D19" s="15">
        <f t="shared" si="1"/>
        <v>0</v>
      </c>
      <c r="F19" s="45" t="s">
        <v>20</v>
      </c>
      <c r="G19" s="18"/>
      <c r="H19" s="18"/>
      <c r="I19" s="15">
        <f t="shared" si="2"/>
        <v>0</v>
      </c>
    </row>
    <row r="20" spans="1:14" s="11" customFormat="1" ht="17.75" customHeight="1" x14ac:dyDescent="0.15">
      <c r="A20" s="48" t="s">
        <v>108</v>
      </c>
      <c r="B20" s="18"/>
      <c r="C20" s="18"/>
      <c r="D20" s="15">
        <f t="shared" si="1"/>
        <v>0</v>
      </c>
      <c r="F20" s="45" t="s">
        <v>21</v>
      </c>
      <c r="G20" s="18"/>
      <c r="H20" s="18"/>
      <c r="I20" s="15">
        <f t="shared" si="2"/>
        <v>0</v>
      </c>
    </row>
    <row r="21" spans="1:14" s="11" customFormat="1" ht="17.75" customHeight="1" x14ac:dyDescent="0.15">
      <c r="A21" s="45" t="s">
        <v>3</v>
      </c>
      <c r="B21" s="18"/>
      <c r="C21" s="18"/>
      <c r="D21" s="15">
        <f t="shared" si="1"/>
        <v>0</v>
      </c>
      <c r="F21" s="48" t="s">
        <v>93</v>
      </c>
      <c r="G21" s="18"/>
      <c r="H21" s="18"/>
      <c r="I21" s="15">
        <f t="shared" si="2"/>
        <v>0</v>
      </c>
    </row>
    <row r="22" spans="1:14" s="11" customFormat="1" ht="17.75" customHeight="1" thickBot="1" x14ac:dyDescent="0.2">
      <c r="A22" s="45" t="s">
        <v>4</v>
      </c>
      <c r="B22" s="18"/>
      <c r="C22" s="18"/>
      <c r="D22" s="15">
        <f t="shared" si="1"/>
        <v>0</v>
      </c>
      <c r="F22" s="45" t="s">
        <v>35</v>
      </c>
      <c r="G22" s="23"/>
      <c r="H22" s="23"/>
      <c r="I22" s="15">
        <f t="shared" si="2"/>
        <v>0</v>
      </c>
    </row>
    <row r="23" spans="1:14" s="11" customFormat="1" ht="17.75" customHeight="1" x14ac:dyDescent="0.15">
      <c r="A23" s="45" t="s">
        <v>5</v>
      </c>
      <c r="B23" s="18"/>
      <c r="C23" s="18"/>
      <c r="D23" s="15">
        <f t="shared" si="1"/>
        <v>0</v>
      </c>
      <c r="F23" s="44" t="str">
        <f>"Total "&amp;F15</f>
        <v>Total Saving for a holiday</v>
      </c>
      <c r="G23" s="28">
        <f>SUM(G16:G22)</f>
        <v>0</v>
      </c>
      <c r="H23" s="28">
        <f>SUM(H16:H22)</f>
        <v>0</v>
      </c>
      <c r="I23" s="28">
        <f>SUM(I16:I22)</f>
        <v>0</v>
      </c>
    </row>
    <row r="24" spans="1:14" s="11" customFormat="1" ht="17.75" customHeight="1" x14ac:dyDescent="0.15">
      <c r="A24" s="48" t="s">
        <v>109</v>
      </c>
      <c r="B24" s="18"/>
      <c r="C24" s="18"/>
      <c r="D24" s="15">
        <f t="shared" si="1"/>
        <v>0</v>
      </c>
    </row>
    <row r="25" spans="1:14" s="11" customFormat="1" ht="17.75" customHeight="1" x14ac:dyDescent="0.15">
      <c r="A25" s="45" t="s">
        <v>6</v>
      </c>
      <c r="B25" s="18"/>
      <c r="C25" s="18"/>
      <c r="D25" s="15">
        <f t="shared" si="1"/>
        <v>0</v>
      </c>
      <c r="F25" s="55" t="s">
        <v>94</v>
      </c>
      <c r="G25" s="56" t="s">
        <v>50</v>
      </c>
      <c r="H25" s="56" t="s">
        <v>49</v>
      </c>
      <c r="I25" s="57" t="s">
        <v>53</v>
      </c>
    </row>
    <row r="26" spans="1:14" s="11" customFormat="1" ht="17.75" customHeight="1" x14ac:dyDescent="0.15">
      <c r="A26" s="45" t="s">
        <v>7</v>
      </c>
      <c r="B26" s="18"/>
      <c r="C26" s="18"/>
      <c r="D26" s="15">
        <f t="shared" si="1"/>
        <v>0</v>
      </c>
      <c r="F26" s="45" t="s">
        <v>42</v>
      </c>
      <c r="G26" s="27"/>
      <c r="H26" s="27"/>
      <c r="I26" s="15">
        <f>G26-H26</f>
        <v>0</v>
      </c>
    </row>
    <row r="27" spans="1:14" s="11" customFormat="1" ht="17.75" customHeight="1" x14ac:dyDescent="0.15">
      <c r="A27" s="45" t="s">
        <v>35</v>
      </c>
      <c r="B27" s="18"/>
      <c r="C27" s="18"/>
      <c r="D27" s="15">
        <f t="shared" si="1"/>
        <v>0</v>
      </c>
      <c r="F27" s="45" t="s">
        <v>28</v>
      </c>
      <c r="G27" s="18"/>
      <c r="H27" s="18"/>
      <c r="I27" s="15">
        <f>G27-H27</f>
        <v>0</v>
      </c>
    </row>
    <row r="28" spans="1:14" s="11" customFormat="1" ht="17.75" customHeight="1" thickBot="1" x14ac:dyDescent="0.2">
      <c r="A28" s="45" t="s">
        <v>35</v>
      </c>
      <c r="B28" s="23"/>
      <c r="C28" s="23"/>
      <c r="D28" s="15">
        <f t="shared" si="1"/>
        <v>0</v>
      </c>
      <c r="F28" s="45" t="s">
        <v>43</v>
      </c>
      <c r="G28" s="18"/>
      <c r="H28" s="18"/>
      <c r="I28" s="15">
        <f>G28-H28</f>
        <v>0</v>
      </c>
    </row>
    <row r="29" spans="1:14" s="11" customFormat="1" ht="17.75" customHeight="1" x14ac:dyDescent="0.15">
      <c r="A29" s="44" t="str">
        <f>"Total "&amp;A15</f>
        <v>Total Home expenses</v>
      </c>
      <c r="B29" s="28">
        <f>SUM(B16:B28)</f>
        <v>0</v>
      </c>
      <c r="C29" s="28">
        <f>SUM(C16:C28)</f>
        <v>0</v>
      </c>
      <c r="D29" s="28">
        <f>SUM(D16:D28)</f>
        <v>0</v>
      </c>
      <c r="F29" s="45" t="s">
        <v>35</v>
      </c>
      <c r="G29" s="18"/>
      <c r="H29" s="18"/>
      <c r="I29" s="15">
        <f>G29-H29</f>
        <v>0</v>
      </c>
    </row>
    <row r="30" spans="1:14" s="11" customFormat="1" ht="17.75" customHeight="1" thickBot="1" x14ac:dyDescent="0.2">
      <c r="A30" s="29"/>
      <c r="B30" s="29"/>
      <c r="C30" s="29"/>
      <c r="D30" s="29"/>
      <c r="F30" s="45" t="s">
        <v>35</v>
      </c>
      <c r="G30" s="23"/>
      <c r="H30" s="23"/>
      <c r="I30" s="15">
        <f>G30-H30</f>
        <v>0</v>
      </c>
    </row>
    <row r="31" spans="1:14" s="13" customFormat="1" ht="17.75" customHeight="1" x14ac:dyDescent="0.15">
      <c r="A31" s="55" t="s">
        <v>67</v>
      </c>
      <c r="B31" s="56" t="s">
        <v>50</v>
      </c>
      <c r="C31" s="56" t="s">
        <v>49</v>
      </c>
      <c r="D31" s="57" t="s">
        <v>53</v>
      </c>
      <c r="F31" s="44" t="str">
        <f>"Total "&amp;F25</f>
        <v>Total Miscellaneous education expenses</v>
      </c>
      <c r="G31" s="31">
        <f>SUM(G26:G30)</f>
        <v>0</v>
      </c>
      <c r="H31" s="31">
        <f>SUM(H26:H30)</f>
        <v>0</v>
      </c>
      <c r="I31" s="31">
        <f>SUM(I26:I30)</f>
        <v>0</v>
      </c>
    </row>
    <row r="32" spans="1:14" s="11" customFormat="1" ht="17.75" customHeight="1" x14ac:dyDescent="0.15">
      <c r="A32" s="45" t="s">
        <v>8</v>
      </c>
      <c r="B32" s="27"/>
      <c r="C32" s="27"/>
      <c r="D32" s="30">
        <f t="shared" ref="D32:D40" si="3">B32-C32</f>
        <v>0</v>
      </c>
      <c r="K32" s="63" t="s">
        <v>106</v>
      </c>
      <c r="L32" s="71"/>
      <c r="M32" s="71"/>
      <c r="N32" s="71"/>
    </row>
    <row r="33" spans="1:9" s="11" customFormat="1" ht="17.75" customHeight="1" x14ac:dyDescent="0.15">
      <c r="A33" s="45" t="s">
        <v>27</v>
      </c>
      <c r="B33" s="18"/>
      <c r="C33" s="18"/>
      <c r="D33" s="15">
        <f t="shared" si="3"/>
        <v>0</v>
      </c>
      <c r="F33" s="55" t="s">
        <v>44</v>
      </c>
      <c r="G33" s="56" t="s">
        <v>50</v>
      </c>
      <c r="H33" s="56" t="s">
        <v>49</v>
      </c>
      <c r="I33" s="57" t="s">
        <v>53</v>
      </c>
    </row>
    <row r="34" spans="1:9" s="11" customFormat="1" ht="17.75" customHeight="1" x14ac:dyDescent="0.15">
      <c r="A34" s="48" t="s">
        <v>96</v>
      </c>
      <c r="B34" s="18"/>
      <c r="C34" s="18"/>
      <c r="D34" s="15">
        <f t="shared" si="3"/>
        <v>0</v>
      </c>
      <c r="F34" s="45" t="s">
        <v>24</v>
      </c>
      <c r="G34" s="27"/>
      <c r="H34" s="27"/>
      <c r="I34" s="15">
        <f t="shared" ref="I34:I37" si="4">G34-H34</f>
        <v>0</v>
      </c>
    </row>
    <row r="35" spans="1:9" s="11" customFormat="1" ht="17.75" customHeight="1" x14ac:dyDescent="0.15">
      <c r="A35" s="48" t="s">
        <v>66</v>
      </c>
      <c r="B35" s="18"/>
      <c r="C35" s="18"/>
      <c r="D35" s="15">
        <f t="shared" si="3"/>
        <v>0</v>
      </c>
      <c r="F35" s="45" t="s">
        <v>25</v>
      </c>
      <c r="G35" s="18"/>
      <c r="H35" s="18"/>
      <c r="I35" s="15">
        <f t="shared" si="4"/>
        <v>0</v>
      </c>
    </row>
    <row r="36" spans="1:9" s="11" customFormat="1" ht="17.75" customHeight="1" x14ac:dyDescent="0.15">
      <c r="A36" s="48" t="s">
        <v>69</v>
      </c>
      <c r="B36" s="18"/>
      <c r="C36" s="18"/>
      <c r="D36" s="15">
        <f t="shared" si="3"/>
        <v>0</v>
      </c>
      <c r="F36" s="48" t="s">
        <v>26</v>
      </c>
      <c r="G36" s="18"/>
      <c r="H36" s="18"/>
      <c r="I36" s="15">
        <f t="shared" si="4"/>
        <v>0</v>
      </c>
    </row>
    <row r="37" spans="1:9" s="11" customFormat="1" ht="17.75" customHeight="1" x14ac:dyDescent="0.15">
      <c r="A37" s="45" t="s">
        <v>9</v>
      </c>
      <c r="B37" s="18"/>
      <c r="C37" s="18"/>
      <c r="D37" s="15">
        <f t="shared" si="3"/>
        <v>0</v>
      </c>
      <c r="F37" s="48" t="s">
        <v>103</v>
      </c>
      <c r="G37" s="23"/>
      <c r="H37" s="23"/>
      <c r="I37" s="15">
        <f t="shared" si="4"/>
        <v>0</v>
      </c>
    </row>
    <row r="38" spans="1:9" s="11" customFormat="1" ht="17.75" customHeight="1" x14ac:dyDescent="0.15">
      <c r="A38" s="45" t="s">
        <v>35</v>
      </c>
      <c r="B38" s="18"/>
      <c r="C38" s="18"/>
      <c r="D38" s="15">
        <f t="shared" si="3"/>
        <v>0</v>
      </c>
      <c r="F38" s="48" t="s">
        <v>35</v>
      </c>
      <c r="G38" s="23"/>
      <c r="H38" s="23"/>
      <c r="I38" s="15">
        <f t="shared" ref="I38" si="5">G38-H38</f>
        <v>0</v>
      </c>
    </row>
    <row r="39" spans="1:9" s="11" customFormat="1" ht="17.75" customHeight="1" thickBot="1" x14ac:dyDescent="0.2">
      <c r="A39" s="48" t="s">
        <v>35</v>
      </c>
      <c r="B39" s="23"/>
      <c r="C39" s="23"/>
      <c r="D39" s="15">
        <f t="shared" si="3"/>
        <v>0</v>
      </c>
      <c r="F39" s="48" t="s">
        <v>35</v>
      </c>
      <c r="G39" s="23"/>
      <c r="H39" s="23"/>
      <c r="I39" s="15">
        <f t="shared" ref="I39" si="6">G39-H39</f>
        <v>0</v>
      </c>
    </row>
    <row r="40" spans="1:9" s="11" customFormat="1" ht="17.75" customHeight="1" thickBot="1" x14ac:dyDescent="0.2">
      <c r="A40" s="45" t="s">
        <v>35</v>
      </c>
      <c r="B40" s="23"/>
      <c r="C40" s="23"/>
      <c r="D40" s="15">
        <f t="shared" si="3"/>
        <v>0</v>
      </c>
      <c r="F40" s="44" t="str">
        <f>"Total "&amp;F33</f>
        <v>Total Subscriptions</v>
      </c>
      <c r="G40" s="28">
        <f>SUM(G34:G37)</f>
        <v>0</v>
      </c>
      <c r="H40" s="28">
        <f>SUM(H34:H37)</f>
        <v>0</v>
      </c>
      <c r="I40" s="28">
        <f>SUM(I34:I37)</f>
        <v>0</v>
      </c>
    </row>
    <row r="41" spans="1:9" s="11" customFormat="1" ht="17.75" customHeight="1" x14ac:dyDescent="0.15">
      <c r="A41" s="44" t="str">
        <f>"Total "&amp;A31</f>
        <v>Total Household</v>
      </c>
      <c r="B41" s="28">
        <f>SUM(B32:B40)</f>
        <v>0</v>
      </c>
      <c r="C41" s="28">
        <f>SUM(C32:C40)</f>
        <v>0</v>
      </c>
      <c r="D41" s="28">
        <f>SUM(D32:D40)</f>
        <v>0</v>
      </c>
    </row>
    <row r="42" spans="1:9" s="11" customFormat="1" ht="17.75" customHeight="1" x14ac:dyDescent="0.15">
      <c r="A42" s="29"/>
      <c r="B42" s="29"/>
      <c r="C42" s="29"/>
      <c r="D42" s="29"/>
      <c r="F42" s="55" t="s">
        <v>39</v>
      </c>
      <c r="G42" s="56" t="s">
        <v>50</v>
      </c>
      <c r="H42" s="56" t="s">
        <v>49</v>
      </c>
      <c r="I42" s="57" t="s">
        <v>53</v>
      </c>
    </row>
    <row r="43" spans="1:9" s="11" customFormat="1" ht="17.75" customHeight="1" x14ac:dyDescent="0.15">
      <c r="A43" s="55" t="s">
        <v>70</v>
      </c>
      <c r="B43" s="56" t="s">
        <v>50</v>
      </c>
      <c r="C43" s="56" t="s">
        <v>49</v>
      </c>
      <c r="D43" s="57" t="s">
        <v>53</v>
      </c>
      <c r="F43" s="45" t="s">
        <v>27</v>
      </c>
      <c r="G43" s="18"/>
      <c r="H43" s="18"/>
      <c r="I43" s="15">
        <f t="shared" ref="I43:I51" si="7">G43-H43</f>
        <v>0</v>
      </c>
    </row>
    <row r="44" spans="1:9" s="11" customFormat="1" ht="17.75" customHeight="1" x14ac:dyDescent="0.15">
      <c r="A44" s="45" t="s">
        <v>10</v>
      </c>
      <c r="B44" s="27"/>
      <c r="C44" s="27"/>
      <c r="D44" s="15">
        <f t="shared" ref="D44:D49" si="8">B44-C44</f>
        <v>0</v>
      </c>
      <c r="F44" s="48" t="s">
        <v>42</v>
      </c>
      <c r="G44" s="18"/>
      <c r="H44" s="18"/>
      <c r="I44" s="15">
        <f t="shared" si="7"/>
        <v>0</v>
      </c>
    </row>
    <row r="45" spans="1:9" s="13" customFormat="1" ht="17.75" customHeight="1" x14ac:dyDescent="0.15">
      <c r="A45" s="45" t="s">
        <v>12</v>
      </c>
      <c r="B45" s="18"/>
      <c r="C45" s="18"/>
      <c r="D45" s="15">
        <f t="shared" si="8"/>
        <v>0</v>
      </c>
      <c r="F45" s="48" t="s">
        <v>99</v>
      </c>
      <c r="G45" s="18"/>
      <c r="H45" s="18"/>
      <c r="I45" s="15">
        <f t="shared" si="7"/>
        <v>0</v>
      </c>
    </row>
    <row r="46" spans="1:9" s="11" customFormat="1" ht="17.75" customHeight="1" x14ac:dyDescent="0.15">
      <c r="A46" s="48" t="s">
        <v>110</v>
      </c>
      <c r="B46" s="18"/>
      <c r="C46" s="18"/>
      <c r="D46" s="15">
        <f t="shared" si="8"/>
        <v>0</v>
      </c>
      <c r="F46" s="48" t="s">
        <v>100</v>
      </c>
      <c r="G46" s="18"/>
      <c r="H46" s="18"/>
      <c r="I46" s="15">
        <f t="shared" si="7"/>
        <v>0</v>
      </c>
    </row>
    <row r="47" spans="1:9" s="11" customFormat="1" ht="17.75" customHeight="1" x14ac:dyDescent="0.15">
      <c r="A47" s="45" t="s">
        <v>13</v>
      </c>
      <c r="B47" s="18"/>
      <c r="C47" s="18"/>
      <c r="D47" s="15">
        <f t="shared" si="8"/>
        <v>0</v>
      </c>
      <c r="F47" s="48" t="s">
        <v>101</v>
      </c>
      <c r="G47" s="18"/>
      <c r="H47" s="18"/>
      <c r="I47" s="15">
        <f t="shared" si="7"/>
        <v>0</v>
      </c>
    </row>
    <row r="48" spans="1:9" s="11" customFormat="1" ht="17.75" customHeight="1" x14ac:dyDescent="0.15">
      <c r="A48" s="45" t="s">
        <v>14</v>
      </c>
      <c r="B48" s="18"/>
      <c r="C48" s="18"/>
      <c r="D48" s="15">
        <f t="shared" si="8"/>
        <v>0</v>
      </c>
      <c r="F48" s="45" t="s">
        <v>41</v>
      </c>
      <c r="G48" s="18"/>
      <c r="H48" s="18"/>
      <c r="I48" s="15">
        <f t="shared" si="7"/>
        <v>0</v>
      </c>
    </row>
    <row r="49" spans="1:9" s="11" customFormat="1" ht="17.75" customHeight="1" thickBot="1" x14ac:dyDescent="0.2">
      <c r="A49" s="45" t="s">
        <v>35</v>
      </c>
      <c r="B49" s="23"/>
      <c r="C49" s="23"/>
      <c r="D49" s="15">
        <f t="shared" si="8"/>
        <v>0</v>
      </c>
      <c r="F49" s="48" t="s">
        <v>98</v>
      </c>
      <c r="G49" s="18"/>
      <c r="H49" s="18"/>
      <c r="I49" s="15">
        <f t="shared" si="7"/>
        <v>0</v>
      </c>
    </row>
    <row r="50" spans="1:9" s="11" customFormat="1" ht="17.75" customHeight="1" x14ac:dyDescent="0.15">
      <c r="A50" s="44" t="str">
        <f>"Total "&amp;A43</f>
        <v>Total Vehicle expenses</v>
      </c>
      <c r="B50" s="28">
        <f>SUM(B44:B49)</f>
        <v>0</v>
      </c>
      <c r="C50" s="28">
        <f>SUM(C44:C49)</f>
        <v>0</v>
      </c>
      <c r="D50" s="28">
        <f>SUM(D44:D49)</f>
        <v>0</v>
      </c>
      <c r="F50" s="45" t="s">
        <v>35</v>
      </c>
      <c r="G50" s="18"/>
      <c r="H50" s="18"/>
      <c r="I50" s="15">
        <f t="shared" si="7"/>
        <v>0</v>
      </c>
    </row>
    <row r="51" spans="1:9" s="11" customFormat="1" ht="17.75" customHeight="1" thickBot="1" x14ac:dyDescent="0.2">
      <c r="F51" s="45" t="s">
        <v>35</v>
      </c>
      <c r="G51" s="23"/>
      <c r="H51" s="23"/>
      <c r="I51" s="15">
        <f t="shared" si="7"/>
        <v>0</v>
      </c>
    </row>
    <row r="52" spans="1:9" s="11" customFormat="1" ht="17.75" customHeight="1" x14ac:dyDescent="0.15">
      <c r="A52" s="55" t="s">
        <v>72</v>
      </c>
      <c r="B52" s="56" t="s">
        <v>50</v>
      </c>
      <c r="C52" s="56" t="s">
        <v>49</v>
      </c>
      <c r="D52" s="57" t="s">
        <v>53</v>
      </c>
      <c r="F52" s="44" t="str">
        <f>"Total "&amp;F42</f>
        <v>Total Children</v>
      </c>
      <c r="G52" s="28">
        <f>SUM(G43:G51)</f>
        <v>0</v>
      </c>
      <c r="H52" s="28">
        <f>SUM(H43:H51)</f>
        <v>0</v>
      </c>
      <c r="I52" s="28">
        <f>SUM(I43:I51)</f>
        <v>0</v>
      </c>
    </row>
    <row r="53" spans="1:9" s="11" customFormat="1" ht="17.75" customHeight="1" x14ac:dyDescent="0.15">
      <c r="A53" s="48" t="s">
        <v>73</v>
      </c>
      <c r="B53" s="27"/>
      <c r="C53" s="32"/>
      <c r="D53" s="15">
        <f t="shared" ref="D53:D62" si="9">B53-C53</f>
        <v>0</v>
      </c>
    </row>
    <row r="54" spans="1:9" s="11" customFormat="1" ht="17.75" customHeight="1" x14ac:dyDescent="0.15">
      <c r="A54" s="48" t="s">
        <v>74</v>
      </c>
      <c r="B54" s="18"/>
      <c r="C54" s="33"/>
      <c r="D54" s="15">
        <f t="shared" si="9"/>
        <v>0</v>
      </c>
      <c r="F54" s="55" t="s">
        <v>46</v>
      </c>
      <c r="G54" s="56" t="s">
        <v>50</v>
      </c>
      <c r="H54" s="56" t="s">
        <v>49</v>
      </c>
      <c r="I54" s="57" t="s">
        <v>53</v>
      </c>
    </row>
    <row r="55" spans="1:9" s="13" customFormat="1" ht="17.75" customHeight="1" x14ac:dyDescent="0.15">
      <c r="A55" s="48" t="s">
        <v>75</v>
      </c>
      <c r="B55" s="18"/>
      <c r="C55" s="33"/>
      <c r="D55" s="15">
        <f t="shared" si="9"/>
        <v>0</v>
      </c>
      <c r="F55" s="45" t="s">
        <v>47</v>
      </c>
      <c r="G55" s="27"/>
      <c r="H55" s="27"/>
      <c r="I55" s="15">
        <f>G55-H55</f>
        <v>0</v>
      </c>
    </row>
    <row r="56" spans="1:9" s="11" customFormat="1" ht="17.75" customHeight="1" x14ac:dyDescent="0.15">
      <c r="A56" s="48" t="s">
        <v>68</v>
      </c>
      <c r="B56" s="18"/>
      <c r="C56" s="18"/>
      <c r="D56" s="15">
        <f>B56-C56</f>
        <v>0</v>
      </c>
      <c r="F56" s="45" t="s">
        <v>48</v>
      </c>
      <c r="G56" s="18"/>
      <c r="H56" s="18"/>
      <c r="I56" s="15">
        <f>G56-H56</f>
        <v>0</v>
      </c>
    </row>
    <row r="57" spans="1:9" s="11" customFormat="1" ht="17.75" customHeight="1" x14ac:dyDescent="0.15">
      <c r="A57" s="48" t="s">
        <v>76</v>
      </c>
      <c r="B57" s="18"/>
      <c r="C57" s="18"/>
      <c r="D57" s="15">
        <f t="shared" si="9"/>
        <v>0</v>
      </c>
      <c r="F57" s="45" t="s">
        <v>35</v>
      </c>
      <c r="G57" s="18"/>
      <c r="H57" s="18"/>
      <c r="I57" s="15">
        <f>G57-H57</f>
        <v>0</v>
      </c>
    </row>
    <row r="58" spans="1:9" s="11" customFormat="1" ht="17.75" customHeight="1" x14ac:dyDescent="0.15">
      <c r="A58" s="48" t="s">
        <v>77</v>
      </c>
      <c r="B58" s="18"/>
      <c r="C58" s="18"/>
      <c r="D58" s="15">
        <f t="shared" si="9"/>
        <v>0</v>
      </c>
      <c r="F58" s="45" t="s">
        <v>35</v>
      </c>
      <c r="G58" s="18"/>
      <c r="H58" s="18"/>
      <c r="I58" s="15">
        <f>G58-H58</f>
        <v>0</v>
      </c>
    </row>
    <row r="59" spans="1:9" s="11" customFormat="1" ht="17.75" customHeight="1" thickBot="1" x14ac:dyDescent="0.2">
      <c r="A59" s="45" t="s">
        <v>28</v>
      </c>
      <c r="B59" s="18"/>
      <c r="C59" s="18"/>
      <c r="D59" s="15">
        <f t="shared" si="9"/>
        <v>0</v>
      </c>
      <c r="F59" s="45" t="s">
        <v>35</v>
      </c>
      <c r="G59" s="23"/>
      <c r="H59" s="23"/>
      <c r="I59" s="15">
        <f>G59-H59</f>
        <v>0</v>
      </c>
    </row>
    <row r="60" spans="1:9" s="11" customFormat="1" ht="17.75" customHeight="1" x14ac:dyDescent="0.15">
      <c r="A60" s="48" t="s">
        <v>78</v>
      </c>
      <c r="B60" s="18"/>
      <c r="C60" s="18"/>
      <c r="D60" s="15">
        <f t="shared" si="9"/>
        <v>0</v>
      </c>
      <c r="F60" s="44" t="str">
        <f>"Total "&amp;F54</f>
        <v>Total Business</v>
      </c>
      <c r="G60" s="31">
        <f>SUM(G55:G59)</f>
        <v>0</v>
      </c>
      <c r="H60" s="31">
        <f>SUM(H55:H59)</f>
        <v>0</v>
      </c>
      <c r="I60" s="31">
        <f>SUM(I55:I59)</f>
        <v>0</v>
      </c>
    </row>
    <row r="61" spans="1:9" s="11" customFormat="1" ht="17.75" customHeight="1" x14ac:dyDescent="0.15">
      <c r="A61" s="48" t="s">
        <v>95</v>
      </c>
      <c r="B61" s="23"/>
      <c r="C61" s="23"/>
      <c r="D61" s="15">
        <f t="shared" si="9"/>
        <v>0</v>
      </c>
    </row>
    <row r="62" spans="1:9" s="11" customFormat="1" ht="17.75" customHeight="1" thickBot="1" x14ac:dyDescent="0.2">
      <c r="A62" s="45" t="s">
        <v>35</v>
      </c>
      <c r="B62" s="23"/>
      <c r="C62" s="23"/>
      <c r="D62" s="15">
        <f t="shared" si="9"/>
        <v>0</v>
      </c>
      <c r="F62" s="58" t="s">
        <v>57</v>
      </c>
      <c r="G62" s="59" t="s">
        <v>50</v>
      </c>
      <c r="H62" s="60" t="s">
        <v>49</v>
      </c>
      <c r="I62" s="61" t="s">
        <v>53</v>
      </c>
    </row>
    <row r="63" spans="1:9" s="11" customFormat="1" ht="17.75" customHeight="1" x14ac:dyDescent="0.15">
      <c r="A63" s="44" t="str">
        <f>"Total "&amp;A52</f>
        <v>Total Entertainment</v>
      </c>
      <c r="B63" s="28">
        <f>SUM(B53:B62)</f>
        <v>0</v>
      </c>
      <c r="C63" s="28">
        <f>SUM(C53:C62)</f>
        <v>0</v>
      </c>
      <c r="D63" s="28">
        <f>SUM(D53:D62)</f>
        <v>0</v>
      </c>
      <c r="F63" s="47" t="s">
        <v>19</v>
      </c>
      <c r="G63" s="35"/>
      <c r="H63" s="35"/>
      <c r="I63" s="36">
        <f t="shared" ref="I63:I69" si="10">G63-H63</f>
        <v>0</v>
      </c>
    </row>
    <row r="64" spans="1:9" s="11" customFormat="1" ht="17.75" customHeight="1" x14ac:dyDescent="0.15">
      <c r="F64" s="47" t="s">
        <v>40</v>
      </c>
      <c r="G64" s="35"/>
      <c r="H64" s="35"/>
      <c r="I64" s="36">
        <f t="shared" si="10"/>
        <v>0</v>
      </c>
    </row>
    <row r="65" spans="1:9" s="13" customFormat="1" ht="17.75" customHeight="1" x14ac:dyDescent="0.15">
      <c r="A65" s="55" t="s">
        <v>37</v>
      </c>
      <c r="B65" s="56" t="s">
        <v>50</v>
      </c>
      <c r="C65" s="56" t="s">
        <v>49</v>
      </c>
      <c r="D65" s="57" t="s">
        <v>53</v>
      </c>
      <c r="F65" s="46" t="s">
        <v>54</v>
      </c>
      <c r="G65" s="35"/>
      <c r="H65" s="35"/>
      <c r="I65" s="36">
        <f t="shared" si="10"/>
        <v>0</v>
      </c>
    </row>
    <row r="66" spans="1:9" s="11" customFormat="1" ht="17.75" customHeight="1" x14ac:dyDescent="0.15">
      <c r="A66" s="48" t="s">
        <v>79</v>
      </c>
      <c r="B66" s="33"/>
      <c r="C66" s="18"/>
      <c r="D66" s="15">
        <f t="shared" ref="D66:D71" si="11">B66-C66</f>
        <v>0</v>
      </c>
      <c r="F66" s="45" t="s">
        <v>17</v>
      </c>
      <c r="G66" s="33"/>
      <c r="H66" s="18"/>
      <c r="I66" s="15">
        <f t="shared" si="10"/>
        <v>0</v>
      </c>
    </row>
    <row r="67" spans="1:9" s="11" customFormat="1" ht="17.75" customHeight="1" x14ac:dyDescent="0.15">
      <c r="A67" s="45" t="s">
        <v>15</v>
      </c>
      <c r="B67" s="33"/>
      <c r="C67" s="18"/>
      <c r="D67" s="15">
        <f t="shared" si="11"/>
        <v>0</v>
      </c>
      <c r="F67" s="51" t="s">
        <v>104</v>
      </c>
      <c r="G67" s="37"/>
      <c r="H67" s="37"/>
      <c r="I67" s="36">
        <f t="shared" si="10"/>
        <v>0</v>
      </c>
    </row>
    <row r="68" spans="1:9" s="11" customFormat="1" ht="17.75" customHeight="1" thickBot="1" x14ac:dyDescent="0.2">
      <c r="A68" s="45" t="s">
        <v>16</v>
      </c>
      <c r="B68" s="33"/>
      <c r="C68" s="33"/>
      <c r="D68" s="15">
        <f t="shared" si="11"/>
        <v>0</v>
      </c>
      <c r="F68" s="47" t="s">
        <v>35</v>
      </c>
      <c r="G68" s="37"/>
      <c r="H68" s="37"/>
      <c r="I68" s="36">
        <f t="shared" si="10"/>
        <v>0</v>
      </c>
    </row>
    <row r="69" spans="1:9" s="11" customFormat="1" ht="17.75" customHeight="1" x14ac:dyDescent="0.15">
      <c r="A69" s="48" t="s">
        <v>80</v>
      </c>
      <c r="B69" s="33"/>
      <c r="C69" s="18"/>
      <c r="D69" s="15">
        <f t="shared" si="11"/>
        <v>0</v>
      </c>
      <c r="F69" s="43" t="str">
        <f>"Total "&amp;F62</f>
        <v>Total Pets</v>
      </c>
      <c r="G69" s="38">
        <f>SUM(G63:G67)</f>
        <v>0</v>
      </c>
      <c r="H69" s="38">
        <f>SUM(H63:H67)</f>
        <v>0</v>
      </c>
      <c r="I69" s="39">
        <f t="shared" si="10"/>
        <v>0</v>
      </c>
    </row>
    <row r="70" spans="1:9" s="11" customFormat="1" ht="17.75" customHeight="1" x14ac:dyDescent="0.15">
      <c r="A70" s="45" t="s">
        <v>18</v>
      </c>
      <c r="B70" s="33"/>
      <c r="C70" s="18"/>
      <c r="D70" s="15">
        <f t="shared" si="11"/>
        <v>0</v>
      </c>
    </row>
    <row r="71" spans="1:9" s="11" customFormat="1" ht="17.75" customHeight="1" thickBot="1" x14ac:dyDescent="0.2">
      <c r="A71" s="45" t="s">
        <v>35</v>
      </c>
      <c r="B71" s="34"/>
      <c r="C71" s="23"/>
      <c r="D71" s="15">
        <f t="shared" si="11"/>
        <v>0</v>
      </c>
      <c r="F71" s="55" t="s">
        <v>52</v>
      </c>
      <c r="G71" s="56" t="s">
        <v>50</v>
      </c>
      <c r="H71" s="56" t="s">
        <v>49</v>
      </c>
      <c r="I71" s="57" t="s">
        <v>53</v>
      </c>
    </row>
    <row r="72" spans="1:9" s="11" customFormat="1" ht="17.75" customHeight="1" x14ac:dyDescent="0.15">
      <c r="A72" s="44" t="str">
        <f>"Total "&amp;A65</f>
        <v>Total Health Expenses</v>
      </c>
      <c r="B72" s="28">
        <f>SUM(B66:B71)</f>
        <v>0</v>
      </c>
      <c r="C72" s="28">
        <f>SUM(C66:C71)</f>
        <v>0</v>
      </c>
      <c r="D72" s="28">
        <f>SUM(D66:D71)</f>
        <v>0</v>
      </c>
      <c r="F72" s="45" t="s">
        <v>35</v>
      </c>
      <c r="G72" s="27"/>
      <c r="H72" s="27"/>
      <c r="I72" s="15">
        <f>G72-H72</f>
        <v>0</v>
      </c>
    </row>
    <row r="73" spans="1:9" s="11" customFormat="1" ht="17.75" customHeight="1" x14ac:dyDescent="0.15">
      <c r="F73" s="45" t="s">
        <v>35</v>
      </c>
      <c r="G73" s="18"/>
      <c r="H73" s="18"/>
      <c r="I73" s="15">
        <f>G73-H73</f>
        <v>0</v>
      </c>
    </row>
    <row r="74" spans="1:9" s="11" customFormat="1" ht="17.75" customHeight="1" thickBot="1" x14ac:dyDescent="0.2">
      <c r="A74" s="55" t="s">
        <v>82</v>
      </c>
      <c r="B74" s="56" t="s">
        <v>50</v>
      </c>
      <c r="C74" s="56" t="s">
        <v>49</v>
      </c>
      <c r="D74" s="57" t="s">
        <v>53</v>
      </c>
      <c r="F74" s="45" t="s">
        <v>35</v>
      </c>
      <c r="G74" s="23"/>
      <c r="H74" s="23"/>
      <c r="I74" s="15">
        <f>G74-H74</f>
        <v>0</v>
      </c>
    </row>
    <row r="75" spans="1:9" s="11" customFormat="1" ht="17.75" customHeight="1" x14ac:dyDescent="0.15">
      <c r="A75" s="45" t="s">
        <v>22</v>
      </c>
      <c r="B75" s="27"/>
      <c r="C75" s="27"/>
      <c r="D75" s="15">
        <f>B75-C75</f>
        <v>0</v>
      </c>
      <c r="F75" s="44" t="str">
        <f>"Total "&amp;F71</f>
        <v>Total Miscellaneous</v>
      </c>
      <c r="G75" s="28">
        <f>SUM(G72:G74)</f>
        <v>0</v>
      </c>
      <c r="H75" s="28">
        <f>SUM(H72:H74)</f>
        <v>0</v>
      </c>
      <c r="I75" s="28">
        <f>SUM(I72:I74)</f>
        <v>0</v>
      </c>
    </row>
    <row r="76" spans="1:9" s="11" customFormat="1" ht="17.75" customHeight="1" x14ac:dyDescent="0.15">
      <c r="A76" s="45" t="s">
        <v>23</v>
      </c>
      <c r="B76" s="18"/>
      <c r="C76" s="18"/>
      <c r="D76" s="15">
        <f>B76-C76</f>
        <v>0</v>
      </c>
    </row>
    <row r="77" spans="1:9" s="11" customFormat="1" ht="17.75" customHeight="1" x14ac:dyDescent="0.15">
      <c r="A77" s="48" t="s">
        <v>81</v>
      </c>
      <c r="B77" s="18"/>
      <c r="C77" s="18"/>
      <c r="D77" s="15">
        <f>B77-C77</f>
        <v>0</v>
      </c>
      <c r="F77" s="1"/>
      <c r="G77" s="1"/>
      <c r="H77" s="1"/>
      <c r="I77" s="1"/>
    </row>
    <row r="78" spans="1:9" s="13" customFormat="1" ht="17.75" customHeight="1" x14ac:dyDescent="0.15">
      <c r="A78" s="48" t="s">
        <v>35</v>
      </c>
      <c r="B78" s="23"/>
      <c r="C78" s="23"/>
      <c r="D78" s="15">
        <f>B78-C78</f>
        <v>0</v>
      </c>
      <c r="F78" s="1"/>
      <c r="G78" s="1"/>
      <c r="H78" s="1"/>
      <c r="I78" s="1"/>
    </row>
    <row r="79" spans="1:9" s="11" customFormat="1" ht="17.75" customHeight="1" thickBot="1" x14ac:dyDescent="0.2">
      <c r="A79" s="48" t="s">
        <v>35</v>
      </c>
      <c r="B79" s="23"/>
      <c r="C79" s="23"/>
      <c r="D79" s="15">
        <f>B79-C79</f>
        <v>0</v>
      </c>
      <c r="F79" s="1"/>
      <c r="G79" s="1"/>
      <c r="H79" s="1"/>
      <c r="I79" s="1"/>
    </row>
    <row r="80" spans="1:9" s="11" customFormat="1" ht="17.75" customHeight="1" x14ac:dyDescent="0.15">
      <c r="A80" s="44" t="str">
        <f>"Total "&amp;A74</f>
        <v>Total Recreational expenses</v>
      </c>
      <c r="B80" s="28">
        <f>SUM(B75:B78)</f>
        <v>0</v>
      </c>
      <c r="C80" s="28">
        <f>SUM(C75:C78)</f>
        <v>0</v>
      </c>
      <c r="D80" s="28">
        <f>SUM(D75:D78)</f>
        <v>0</v>
      </c>
      <c r="F80" s="1"/>
      <c r="G80" s="1"/>
      <c r="H80" s="1"/>
      <c r="I80" s="1"/>
    </row>
    <row r="81" spans="1:9" s="11" customFormat="1" ht="17.75" customHeight="1" x14ac:dyDescent="0.15">
      <c r="F81" s="1"/>
      <c r="G81" s="1"/>
      <c r="H81" s="1"/>
      <c r="I81" s="1"/>
    </row>
    <row r="82" spans="1:9" s="11" customFormat="1" ht="17.75" customHeight="1" x14ac:dyDescent="0.15">
      <c r="A82" s="58" t="s">
        <v>11</v>
      </c>
      <c r="B82" s="59" t="s">
        <v>50</v>
      </c>
      <c r="C82" s="60" t="s">
        <v>49</v>
      </c>
      <c r="D82" s="61" t="s">
        <v>53</v>
      </c>
      <c r="F82" s="1"/>
      <c r="G82" s="1"/>
      <c r="H82" s="1"/>
      <c r="I82" s="1"/>
    </row>
    <row r="83" spans="1:9" s="11" customFormat="1" ht="17.75" customHeight="1" x14ac:dyDescent="0.15">
      <c r="A83" s="46" t="s">
        <v>38</v>
      </c>
      <c r="B83" s="35"/>
      <c r="C83" s="35"/>
      <c r="D83" s="36">
        <f t="shared" ref="D83:D88" si="12">B83-C83</f>
        <v>0</v>
      </c>
      <c r="F83" s="1"/>
      <c r="G83" s="1"/>
      <c r="H83" s="1"/>
      <c r="I83" s="1"/>
    </row>
    <row r="84" spans="1:9" s="11" customFormat="1" ht="17.75" customHeight="1" x14ac:dyDescent="0.15">
      <c r="A84" s="47" t="s">
        <v>56</v>
      </c>
      <c r="B84" s="35"/>
      <c r="C84" s="35"/>
      <c r="D84" s="36">
        <f t="shared" si="12"/>
        <v>0</v>
      </c>
      <c r="F84" s="1"/>
      <c r="G84" s="1"/>
      <c r="H84" s="1"/>
      <c r="I84" s="1"/>
    </row>
    <row r="85" spans="1:9" s="11" customFormat="1" ht="17.75" customHeight="1" x14ac:dyDescent="0.15">
      <c r="A85" s="49" t="s">
        <v>18</v>
      </c>
      <c r="B85" s="35"/>
      <c r="C85" s="35"/>
      <c r="D85" s="36">
        <f>B85-C85</f>
        <v>0</v>
      </c>
      <c r="F85" s="2"/>
      <c r="G85" s="2"/>
      <c r="H85" s="2"/>
      <c r="I85" s="2"/>
    </row>
    <row r="86" spans="1:9" s="11" customFormat="1" ht="17.75" customHeight="1" x14ac:dyDescent="0.15">
      <c r="A86" s="47" t="s">
        <v>55</v>
      </c>
      <c r="B86" s="35"/>
      <c r="C86" s="35"/>
      <c r="D86" s="36">
        <f t="shared" si="12"/>
        <v>0</v>
      </c>
      <c r="F86" s="1"/>
      <c r="G86" s="1"/>
      <c r="H86" s="1"/>
      <c r="I86" s="1"/>
    </row>
    <row r="87" spans="1:9" s="11" customFormat="1" ht="17.75" customHeight="1" thickBot="1" x14ac:dyDescent="0.2">
      <c r="A87" s="47" t="s">
        <v>35</v>
      </c>
      <c r="B87" s="37"/>
      <c r="C87" s="37"/>
      <c r="D87" s="36">
        <f t="shared" si="12"/>
        <v>0</v>
      </c>
      <c r="F87" s="1"/>
      <c r="G87" s="1"/>
      <c r="H87" s="1"/>
      <c r="I87" s="1"/>
    </row>
    <row r="88" spans="1:9" s="13" customFormat="1" ht="17.75" customHeight="1" x14ac:dyDescent="0.15">
      <c r="A88" s="43" t="str">
        <f>"Total "&amp;A82</f>
        <v>Total Insurance</v>
      </c>
      <c r="B88" s="38">
        <f>SUM(B83:B87)</f>
        <v>0</v>
      </c>
      <c r="C88" s="38">
        <f>SUM(C83:C87)</f>
        <v>0</v>
      </c>
      <c r="D88" s="39">
        <f t="shared" si="12"/>
        <v>0</v>
      </c>
      <c r="F88" s="1"/>
      <c r="G88" s="1"/>
      <c r="H88" s="1"/>
      <c r="I88" s="1"/>
    </row>
    <row r="89" spans="1:9" s="11" customFormat="1" ht="17.75" customHeight="1" x14ac:dyDescent="0.15">
      <c r="F89" s="1"/>
      <c r="G89" s="1"/>
      <c r="H89" s="1"/>
      <c r="I89" s="1"/>
    </row>
    <row r="90" spans="1:9" s="11" customFormat="1" ht="17.75" customHeight="1" x14ac:dyDescent="0.15">
      <c r="A90" s="55" t="s">
        <v>102</v>
      </c>
      <c r="B90" s="56" t="s">
        <v>50</v>
      </c>
      <c r="C90" s="56" t="s">
        <v>49</v>
      </c>
      <c r="D90" s="57" t="s">
        <v>53</v>
      </c>
      <c r="F90" s="1"/>
      <c r="G90" s="1"/>
      <c r="H90" s="1"/>
      <c r="I90" s="1"/>
    </row>
    <row r="91" spans="1:9" s="11" customFormat="1" ht="17.75" customHeight="1" x14ac:dyDescent="0.15">
      <c r="A91" s="45" t="s">
        <v>29</v>
      </c>
      <c r="B91" s="27"/>
      <c r="C91" s="27"/>
      <c r="D91" s="15">
        <f t="shared" ref="D91:D102" si="13">B91-C91</f>
        <v>0</v>
      </c>
      <c r="F91" s="1"/>
      <c r="G91" s="1"/>
      <c r="H91" s="1"/>
      <c r="I91" s="1"/>
    </row>
    <row r="92" spans="1:9" s="11" customFormat="1" ht="17.75" customHeight="1" x14ac:dyDescent="0.15">
      <c r="A92" s="48" t="s">
        <v>88</v>
      </c>
      <c r="B92" s="18"/>
      <c r="C92" s="18"/>
      <c r="D92" s="15">
        <f t="shared" si="13"/>
        <v>0</v>
      </c>
      <c r="F92" s="1"/>
      <c r="G92" s="1"/>
      <c r="H92" s="1"/>
      <c r="I92" s="1"/>
    </row>
    <row r="93" spans="1:9" s="11" customFormat="1" ht="17.75" customHeight="1" x14ac:dyDescent="0.15">
      <c r="A93" s="45" t="s">
        <v>30</v>
      </c>
      <c r="B93" s="18"/>
      <c r="C93" s="18"/>
      <c r="D93" s="15">
        <f t="shared" si="13"/>
        <v>0</v>
      </c>
      <c r="F93" s="1"/>
      <c r="G93" s="1"/>
      <c r="H93" s="1"/>
      <c r="I93" s="1"/>
    </row>
    <row r="94" spans="1:9" s="11" customFormat="1" ht="17.75" customHeight="1" x14ac:dyDescent="0.15">
      <c r="A94" s="48" t="s">
        <v>83</v>
      </c>
      <c r="B94" s="18"/>
      <c r="C94" s="18"/>
      <c r="D94" s="15">
        <f t="shared" si="13"/>
        <v>0</v>
      </c>
      <c r="F94" s="1"/>
      <c r="G94" s="1"/>
      <c r="H94" s="1"/>
      <c r="I94" s="1"/>
    </row>
    <row r="95" spans="1:9" s="13" customFormat="1" ht="17.75" customHeight="1" x14ac:dyDescent="0.15">
      <c r="A95" s="48" t="s">
        <v>87</v>
      </c>
      <c r="B95" s="18"/>
      <c r="C95" s="18"/>
      <c r="D95" s="15">
        <f>B95-C95</f>
        <v>0</v>
      </c>
      <c r="F95" s="1"/>
      <c r="G95" s="1"/>
      <c r="H95" s="1"/>
      <c r="I95" s="1"/>
    </row>
    <row r="96" spans="1:9" s="11" customFormat="1" ht="17.75" customHeight="1" x14ac:dyDescent="0.15">
      <c r="A96" s="48" t="s">
        <v>84</v>
      </c>
      <c r="B96" s="18"/>
      <c r="C96" s="18"/>
      <c r="D96" s="15">
        <f t="shared" si="13"/>
        <v>0</v>
      </c>
      <c r="F96" s="1"/>
      <c r="G96" s="1"/>
      <c r="H96" s="1"/>
      <c r="I96" s="1"/>
    </row>
    <row r="97" spans="1:9" s="11" customFormat="1" ht="17.75" customHeight="1" x14ac:dyDescent="0.15">
      <c r="A97" s="48" t="s">
        <v>86</v>
      </c>
      <c r="B97" s="18"/>
      <c r="C97" s="18"/>
      <c r="D97" s="15">
        <f t="shared" si="13"/>
        <v>0</v>
      </c>
      <c r="F97" s="1"/>
      <c r="G97" s="1"/>
      <c r="H97" s="1"/>
      <c r="I97" s="1"/>
    </row>
    <row r="98" spans="1:9" s="11" customFormat="1" ht="17.75" customHeight="1" x14ac:dyDescent="0.15">
      <c r="A98" s="48" t="s">
        <v>85</v>
      </c>
      <c r="B98" s="18"/>
      <c r="C98" s="18"/>
      <c r="D98" s="15">
        <f t="shared" si="13"/>
        <v>0</v>
      </c>
      <c r="F98" s="1"/>
      <c r="G98" s="1"/>
      <c r="H98" s="1"/>
      <c r="I98" s="1"/>
    </row>
    <row r="99" spans="1:9" s="11" customFormat="1" ht="17.75" customHeight="1" x14ac:dyDescent="0.15">
      <c r="A99" s="45" t="s">
        <v>31</v>
      </c>
      <c r="B99" s="18"/>
      <c r="C99" s="18"/>
      <c r="D99" s="15">
        <f t="shared" si="13"/>
        <v>0</v>
      </c>
      <c r="F99" s="2"/>
      <c r="G99" s="2"/>
      <c r="H99" s="2"/>
      <c r="I99" s="2"/>
    </row>
    <row r="100" spans="1:9" s="11" customFormat="1" ht="17.75" customHeight="1" x14ac:dyDescent="0.15">
      <c r="A100" s="48" t="s">
        <v>89</v>
      </c>
      <c r="B100" s="18"/>
      <c r="C100" s="18"/>
      <c r="D100" s="15">
        <f t="shared" si="13"/>
        <v>0</v>
      </c>
      <c r="F100" s="1"/>
      <c r="G100" s="1"/>
      <c r="H100" s="1"/>
      <c r="I100" s="1"/>
    </row>
    <row r="101" spans="1:9" s="11" customFormat="1" ht="17.75" customHeight="1" x14ac:dyDescent="0.15">
      <c r="A101" s="48" t="s">
        <v>35</v>
      </c>
      <c r="B101" s="18"/>
      <c r="C101" s="18"/>
      <c r="D101" s="15">
        <f t="shared" si="13"/>
        <v>0</v>
      </c>
      <c r="F101" s="1"/>
      <c r="G101" s="1"/>
      <c r="H101" s="1"/>
      <c r="I101" s="1"/>
    </row>
    <row r="102" spans="1:9" s="13" customFormat="1" ht="17.75" customHeight="1" thickBot="1" x14ac:dyDescent="0.2">
      <c r="A102" s="45" t="s">
        <v>45</v>
      </c>
      <c r="B102" s="23"/>
      <c r="C102" s="23"/>
      <c r="D102" s="15">
        <f t="shared" si="13"/>
        <v>0</v>
      </c>
      <c r="F102" s="1"/>
      <c r="G102" s="1"/>
      <c r="H102" s="1"/>
      <c r="I102" s="1"/>
    </row>
    <row r="103" spans="1:9" s="11" customFormat="1" ht="17.75" customHeight="1" x14ac:dyDescent="0.15">
      <c r="A103" s="44" t="str">
        <f>"Total "&amp;A90</f>
        <v>Total Obligations and savings</v>
      </c>
      <c r="B103" s="31">
        <f>SUM(B91:B102)</f>
        <v>0</v>
      </c>
      <c r="C103" s="31">
        <f>SUM(C91:C102)</f>
        <v>0</v>
      </c>
      <c r="D103" s="31">
        <f>SUM(D91:D102)</f>
        <v>0</v>
      </c>
      <c r="F103" s="1"/>
      <c r="G103" s="1"/>
      <c r="H103" s="1"/>
      <c r="I103" s="1"/>
    </row>
    <row r="104" spans="1:9" s="11" customFormat="1" ht="12.75" customHeight="1" x14ac:dyDescent="0.15">
      <c r="A104" s="29"/>
      <c r="B104" s="29"/>
      <c r="C104" s="29"/>
      <c r="D104" s="29"/>
      <c r="F104" s="1"/>
      <c r="G104" s="1"/>
      <c r="H104" s="1"/>
      <c r="I104" s="1"/>
    </row>
    <row r="105" spans="1:9" ht="12.75" customHeight="1" x14ac:dyDescent="0.15"/>
    <row r="106" spans="1:9" ht="12.75" customHeight="1" x14ac:dyDescent="0.15"/>
    <row r="107" spans="1:9" ht="12.75" customHeight="1" x14ac:dyDescent="0.15">
      <c r="F107" s="2"/>
      <c r="G107" s="2"/>
      <c r="H107" s="2"/>
      <c r="I107" s="2"/>
    </row>
    <row r="108" spans="1:9" ht="12.75" customHeight="1" x14ac:dyDescent="0.15"/>
    <row r="109" spans="1:9" ht="12.75" customHeight="1" x14ac:dyDescent="0.15"/>
    <row r="110" spans="1:9" ht="12.75" customHeight="1" x14ac:dyDescent="0.15"/>
    <row r="111" spans="1:9" ht="12.75" customHeight="1" x14ac:dyDescent="0.15"/>
    <row r="112" spans="1:9" ht="12.75" customHeight="1" x14ac:dyDescent="0.15"/>
    <row r="113" spans="6:9" s="2" customFormat="1" ht="12.75" customHeight="1" x14ac:dyDescent="0.15">
      <c r="F113" s="1"/>
      <c r="G113" s="1"/>
      <c r="H113" s="1"/>
      <c r="I113" s="1"/>
    </row>
    <row r="114" spans="6:9" ht="12.75" customHeight="1" x14ac:dyDescent="0.15"/>
    <row r="115" spans="6:9" ht="12.75" customHeight="1" x14ac:dyDescent="0.15">
      <c r="F115" s="2"/>
      <c r="G115" s="2"/>
      <c r="H115" s="2"/>
      <c r="I115" s="2"/>
    </row>
    <row r="116" spans="6:9" ht="12.75" customHeight="1" x14ac:dyDescent="0.15"/>
    <row r="117" spans="6:9" ht="12.75" customHeight="1" x14ac:dyDescent="0.15"/>
    <row r="118" spans="6:9" ht="12.75" customHeight="1" x14ac:dyDescent="0.15"/>
    <row r="119" spans="6:9" ht="12.75" customHeight="1" x14ac:dyDescent="0.15"/>
    <row r="120" spans="6:9" ht="12.75" customHeight="1" x14ac:dyDescent="0.15"/>
    <row r="121" spans="6:9" ht="12.75" customHeight="1" x14ac:dyDescent="0.15"/>
    <row r="122" spans="6:9" ht="12.75" customHeight="1" x14ac:dyDescent="0.15"/>
    <row r="123" spans="6:9" ht="12.75" customHeight="1" x14ac:dyDescent="0.15"/>
    <row r="124" spans="6:9" ht="12.75" customHeight="1" x14ac:dyDescent="0.15"/>
    <row r="125" spans="6:9" ht="12.75" customHeight="1" x14ac:dyDescent="0.15"/>
    <row r="126" spans="6:9" ht="12.75" customHeight="1" x14ac:dyDescent="0.15"/>
    <row r="127" spans="6:9" s="2" customFormat="1" ht="12.75" customHeight="1" x14ac:dyDescent="0.15">
      <c r="F127" s="1"/>
      <c r="G127" s="1"/>
      <c r="H127" s="1"/>
      <c r="I127" s="1"/>
    </row>
    <row r="128" spans="6:9" ht="12.75" customHeight="1" x14ac:dyDescent="0.15"/>
    <row r="129" spans="6:9" ht="12.75" customHeight="1" x14ac:dyDescent="0.15"/>
    <row r="130" spans="6:9" ht="12.75" customHeight="1" x14ac:dyDescent="0.15"/>
    <row r="131" spans="6:9" ht="12.75" customHeight="1" x14ac:dyDescent="0.15"/>
    <row r="132" spans="6:9" ht="12.75" customHeight="1" x14ac:dyDescent="0.15"/>
    <row r="133" spans="6:9" ht="12.75" customHeight="1" x14ac:dyDescent="0.15"/>
    <row r="134" spans="6:9" ht="12.75" customHeight="1" x14ac:dyDescent="0.15"/>
    <row r="135" spans="6:9" s="2" customFormat="1" ht="12.75" customHeight="1" x14ac:dyDescent="0.15">
      <c r="F135" s="1"/>
      <c r="G135" s="1"/>
      <c r="H135" s="1"/>
      <c r="I135" s="1"/>
    </row>
    <row r="136" spans="6:9" ht="12.75" customHeight="1" x14ac:dyDescent="0.15"/>
    <row r="137" spans="6:9" ht="12.75" customHeight="1" x14ac:dyDescent="0.15"/>
    <row r="138" spans="6:9" ht="12.75" customHeight="1" x14ac:dyDescent="0.15"/>
    <row r="139" spans="6:9" ht="12.75" customHeight="1" x14ac:dyDescent="0.15"/>
    <row r="140" spans="6:9" ht="12.75" customHeight="1" x14ac:dyDescent="0.15"/>
    <row r="141" spans="6:9" ht="12.75" customHeight="1" x14ac:dyDescent="0.15"/>
    <row r="142" spans="6:9" ht="12.75" customHeight="1" x14ac:dyDescent="0.15"/>
    <row r="143" spans="6:9" s="2" customFormat="1" ht="12.75" customHeight="1" x14ac:dyDescent="0.15">
      <c r="F143" s="1"/>
      <c r="G143" s="1"/>
      <c r="H143" s="1"/>
      <c r="I143" s="1"/>
    </row>
    <row r="144" spans="6:9" ht="12.75" customHeight="1" x14ac:dyDescent="0.15"/>
    <row r="145" spans="1:4" ht="12.75" customHeight="1" x14ac:dyDescent="0.15"/>
    <row r="146" spans="1:4" ht="12.75" customHeight="1" x14ac:dyDescent="0.15"/>
    <row r="147" spans="1:4" ht="12.75" customHeight="1" x14ac:dyDescent="0.15"/>
    <row r="148" spans="1:4" ht="12.75" customHeight="1" x14ac:dyDescent="0.15"/>
    <row r="149" spans="1:4" ht="12.75" customHeight="1" x14ac:dyDescent="0.15"/>
    <row r="150" spans="1:4" ht="12.75" customHeight="1" x14ac:dyDescent="0.15">
      <c r="A150" s="3"/>
      <c r="B150" s="4"/>
      <c r="C150" s="4"/>
      <c r="D150" s="4"/>
    </row>
    <row r="151" spans="1:4" ht="12.75" customHeight="1" x14ac:dyDescent="0.15"/>
    <row r="152" spans="1:4" ht="12.75" customHeight="1" x14ac:dyDescent="0.15"/>
    <row r="153" spans="1:4" ht="12.75" customHeight="1" x14ac:dyDescent="0.15"/>
    <row r="154" spans="1:4" ht="12.75" customHeight="1" x14ac:dyDescent="0.15"/>
    <row r="155" spans="1:4" ht="12.75" customHeight="1" x14ac:dyDescent="0.15"/>
    <row r="156" spans="1:4" ht="12.75" customHeight="1" x14ac:dyDescent="0.15"/>
    <row r="157" spans="1:4" ht="12.75" customHeight="1" x14ac:dyDescent="0.15"/>
    <row r="158" spans="1:4" ht="12.75" customHeight="1" x14ac:dyDescent="0.15"/>
    <row r="159" spans="1:4" ht="12.75" customHeight="1" x14ac:dyDescent="0.15"/>
    <row r="160" spans="1:4"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sheetData>
  <mergeCells count="4">
    <mergeCell ref="A1:I1"/>
    <mergeCell ref="G5:I5"/>
    <mergeCell ref="G2:I2"/>
    <mergeCell ref="L32:N32"/>
  </mergeCells>
  <phoneticPr fontId="2" type="noConversion"/>
  <conditionalFormatting sqref="I26:I30 I55:I59 I72:I74 I16:I22 D6:D12 D16:D28 D44:D49 D91:D102 D83:D87 D66:D71 D75:D78 D32:D40 D53:D62 I43:I51 I34:I37 I63:I67">
    <cfRule type="expression" dxfId="10" priority="9" stopIfTrue="1">
      <formula>IF(D6&gt;0,TRUE,FALSE)</formula>
    </cfRule>
    <cfRule type="expression" dxfId="9" priority="10" stopIfTrue="1">
      <formula>IF(D6&lt;0,TRUE,FALSE)</formula>
    </cfRule>
  </conditionalFormatting>
  <conditionalFormatting sqref="H13">
    <cfRule type="expression" dxfId="8" priority="13" stopIfTrue="1">
      <formula>IF($H$13&lt;$G$9,TRUE,FALSE)</formula>
    </cfRule>
  </conditionalFormatting>
  <conditionalFormatting sqref="D79">
    <cfRule type="expression" dxfId="7" priority="7" stopIfTrue="1">
      <formula>IF(D79&gt;0,TRUE,FALSE)</formula>
    </cfRule>
    <cfRule type="expression" dxfId="6" priority="8" stopIfTrue="1">
      <formula>IF(D79&lt;0,TRUE,FALSE)</formula>
    </cfRule>
  </conditionalFormatting>
  <conditionalFormatting sqref="I38">
    <cfRule type="expression" dxfId="5" priority="5" stopIfTrue="1">
      <formula>IF(I38&gt;0,TRUE,FALSE)</formula>
    </cfRule>
    <cfRule type="expression" dxfId="4" priority="6" stopIfTrue="1">
      <formula>IF(I38&lt;0,TRUE,FALSE)</formula>
    </cfRule>
  </conditionalFormatting>
  <conditionalFormatting sqref="I39">
    <cfRule type="expression" dxfId="3" priority="3" stopIfTrue="1">
      <formula>IF(I39&gt;0,TRUE,FALSE)</formula>
    </cfRule>
    <cfRule type="expression" dxfId="2" priority="4" stopIfTrue="1">
      <formula>IF(I39&lt;0,TRUE,FALSE)</formula>
    </cfRule>
  </conditionalFormatting>
  <conditionalFormatting sqref="I68">
    <cfRule type="expression" dxfId="1" priority="1" stopIfTrue="1">
      <formula>IF(I68&gt;0,TRUE,FALSE)</formula>
    </cfRule>
    <cfRule type="expression" dxfId="0" priority="2" stopIfTrue="1">
      <formula>IF(I68&lt;0,TRUE,FALSE)</formula>
    </cfRule>
  </conditionalFormatting>
  <dataValidations disablePrompts="1" count="1">
    <dataValidation allowBlank="1" showInputMessage="1" showErrorMessage="1" prompt="This is the amount which you have in your account and available at the start of the month. You can leave it blank or enter a '0' if you do not have anything in the account. If you've borrowed money, then add a negative figure here for that amount" sqref="G9"/>
  </dataValidations>
  <printOptions horizontalCentered="1"/>
  <pageMargins left="0.19685039370078741" right="0.19685039370078741" top="0.19685039370078741" bottom="0.31496062992125984" header="0.51181102362204722" footer="0.11811023622047245"/>
  <pageSetup paperSize="9" scale="90" orientation="portrait" r:id="rId1"/>
  <headerFooter alignWithMargins="0">
    <oddFooter>&amp;LBudget Templates by Spreadsheet123.com&amp;R© 2011 Spreadsheet123.com. All rights reserved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Household Budget</vt:lpstr>
    </vt:vector>
  </TitlesOfParts>
  <Manager/>
  <Company>Solution Loans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Budget Planner</dc:title>
  <dc:subject/>
  <dc:creator>Justin Taylor</dc:creator>
  <cp:keywords/>
  <dc:description>© 2016 Solution Money</dc:description>
  <cp:lastModifiedBy>Justin Williams</cp:lastModifiedBy>
  <cp:lastPrinted>2013-11-01T15:22:12Z</cp:lastPrinted>
  <dcterms:created xsi:type="dcterms:W3CDTF">2008-10-20T16:46:11Z</dcterms:created>
  <dcterms:modified xsi:type="dcterms:W3CDTF">2016-10-05T14:15:42Z</dcterms:modified>
  <cp:category/>
</cp:coreProperties>
</file>